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FS\DFS Vendor - Alcon\Pricing\Aftermarket OffRoad Price Lists\Price Sheets 2019\"/>
    </mc:Choice>
  </mc:AlternateContent>
  <bookViews>
    <workbookView xWindow="0" yWindow="0" windowWidth="14400" windowHeight="5820" tabRatio="716"/>
  </bookViews>
  <sheets>
    <sheet name="Alcon MSRP - Print Format" sheetId="1" r:id="rId1"/>
    <sheet name="Alcon MSRP - Data File" sheetId="2" r:id="rId2"/>
  </sheets>
  <definedNames>
    <definedName name="_xlnm._FilterDatabase" localSheetId="1" hidden="1">'Alcon MSRP - Data File'!$A$1:$AD$41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M41" i="2" l="1"/>
  <c r="M18" i="2" l="1"/>
  <c r="M10" i="2" l="1"/>
  <c r="M4" i="2"/>
  <c r="M5" i="2"/>
  <c r="M6" i="2"/>
  <c r="M7" i="2"/>
  <c r="M8" i="2"/>
  <c r="M9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3" i="2"/>
  <c r="M2" i="2"/>
</calcChain>
</file>

<file path=xl/sharedStrings.xml><?xml version="1.0" encoding="utf-8"?>
<sst xmlns="http://schemas.openxmlformats.org/spreadsheetml/2006/main" count="1210" uniqueCount="339">
  <si>
    <t>ALCON - FORD SVT RAPTOR / F-150 BRAKE UPGRADE PRICE LIST</t>
  </si>
  <si>
    <t>Part Number</t>
  </si>
  <si>
    <t>MSRP</t>
  </si>
  <si>
    <t>BKF1559BE11</t>
  </si>
  <si>
    <t>BKR5059D07</t>
  </si>
  <si>
    <t>DKF3430X986C</t>
  </si>
  <si>
    <t>DKR3430X987C</t>
  </si>
  <si>
    <t>PKR4415X540KS</t>
  </si>
  <si>
    <t>PKR4450X735KS</t>
  </si>
  <si>
    <t>PNS4415X504.4</t>
  </si>
  <si>
    <t>PNS4450X701.4</t>
  </si>
  <si>
    <t>AC011507NANA</t>
  </si>
  <si>
    <t>TIE ROD END KIT, RAPTOR</t>
  </si>
  <si>
    <t>ALCON - JEEP JK WRANGLER BRAKE UPGRADE PRICE LIST</t>
  </si>
  <si>
    <t>BKF5459AX02</t>
  </si>
  <si>
    <t>BKR5059D12</t>
  </si>
  <si>
    <t>DKF3430X1022C</t>
  </si>
  <si>
    <t>DKR3430X1023C</t>
  </si>
  <si>
    <t>PKR4454X021KS</t>
  </si>
  <si>
    <t>PKR4450X312</t>
  </si>
  <si>
    <t>PNF0084X459S.4</t>
  </si>
  <si>
    <t>PNS4450X703.4</t>
  </si>
  <si>
    <t>BKF5459AX13</t>
  </si>
  <si>
    <t>BKF5459AX14</t>
  </si>
  <si>
    <t>BKR5059D16</t>
  </si>
  <si>
    <t>BKR5059D17</t>
  </si>
  <si>
    <t>DIA2175X219C24L</t>
  </si>
  <si>
    <t>DIA2175X219C24R</t>
  </si>
  <si>
    <t>DIA2175X220C24L</t>
  </si>
  <si>
    <t>DIA2175X220C24R</t>
  </si>
  <si>
    <t>DIA2197X016C24L</t>
  </si>
  <si>
    <t>DIA2197X016C24R</t>
  </si>
  <si>
    <t>DIA2197X017C24L</t>
  </si>
  <si>
    <t>DIA2197X017C24R</t>
  </si>
  <si>
    <t>PNS4450X705.4</t>
  </si>
  <si>
    <t>Spare Parts</t>
  </si>
  <si>
    <t>Alcon</t>
  </si>
  <si>
    <t>Ford SVT Raptor F150 - Spare Parts</t>
  </si>
  <si>
    <t>Ford SVT Raptor F150 - Kits</t>
  </si>
  <si>
    <r>
      <t xml:space="preserve">For marketing and sales resources, please visit our Alcon Resource Library at </t>
    </r>
    <r>
      <rPr>
        <u/>
        <sz val="10.5"/>
        <color rgb="FF0000FF"/>
        <rFont val="Calibri"/>
        <family val="2"/>
        <scheme val="minor"/>
      </rPr>
      <t>www.dfs-web.com/alcon</t>
    </r>
  </si>
  <si>
    <t>DFS is lcoated at 9804 W. Primrose Lane | Edwards, IL 61528</t>
  </si>
  <si>
    <t>UPC Code</t>
  </si>
  <si>
    <t>MAP</t>
  </si>
  <si>
    <t>Label</t>
  </si>
  <si>
    <t>Jeep JK Dana 44 - Kits</t>
  </si>
  <si>
    <t>Jeep JK Dana 44 - Spare Parts</t>
  </si>
  <si>
    <t>Jeep JK Heavy Duty - Spare Parts</t>
  </si>
  <si>
    <t>Jeep JK Heavy Duty - Kits</t>
  </si>
  <si>
    <t>854071008003</t>
  </si>
  <si>
    <t>854071008010</t>
  </si>
  <si>
    <t>854071008027</t>
  </si>
  <si>
    <t>854071008034</t>
  </si>
  <si>
    <t>854071008041</t>
  </si>
  <si>
    <t>854071008058</t>
  </si>
  <si>
    <t>854071008065</t>
  </si>
  <si>
    <t>854071008072</t>
  </si>
  <si>
    <t>854071008089</t>
  </si>
  <si>
    <t>854071008096</t>
  </si>
  <si>
    <t>854071008102</t>
  </si>
  <si>
    <t>854071008119</t>
  </si>
  <si>
    <t>854071008126</t>
  </si>
  <si>
    <t>854071008133</t>
  </si>
  <si>
    <t>854071008140</t>
  </si>
  <si>
    <t>854071008157</t>
  </si>
  <si>
    <t>854071008164</t>
  </si>
  <si>
    <t>854071008171</t>
  </si>
  <si>
    <t>854071008188</t>
  </si>
  <si>
    <t>854071008195</t>
  </si>
  <si>
    <t>854071008201</t>
  </si>
  <si>
    <t>854071008218</t>
  </si>
  <si>
    <t>854071008225</t>
  </si>
  <si>
    <t>854071008232</t>
  </si>
  <si>
    <t>854071008249</t>
  </si>
  <si>
    <t>854071008256</t>
  </si>
  <si>
    <t>854071008263</t>
  </si>
  <si>
    <t>854071008270</t>
  </si>
  <si>
    <t>854071008287</t>
  </si>
  <si>
    <t>854071008294</t>
  </si>
  <si>
    <t>BRAKE KIT FORD RAPTOR / F150 FRONT, 6 PISTON CALIPERS, 347X36MM ROTORS</t>
  </si>
  <si>
    <t>BRAKE KIT, JEEP JK FRONT, DANA 44, 5X5", 4 PISTON CALIPERS, 350X32MM ROTORS</t>
  </si>
  <si>
    <t>BRAKE KIT, JEEP JK FRONT, CURRIE 60/70, 5X5.5", 4 PISTON CALIPERS, 357X32MM ROTORS</t>
  </si>
  <si>
    <t>BRAKE KIT, JEEP JK FRONT, CURRIE 60/70, 6X5.5", 4 PISTON CALIPERS, 357X32MM ROTORS</t>
  </si>
  <si>
    <t>BRAKE KIT, FORD RAPTOR / F150 REAR, 4 PISTON CALIPERS, 360X32MM ROTORS</t>
  </si>
  <si>
    <t>BRAKE KIT, JEEP JK REAR, CURRIE 60/70, 5x5.5", 4 PISTON CALIPERS, 335X22MM ROTORS</t>
  </si>
  <si>
    <t>BRAKE KIT, JEEP JK REAR, CURRIE 60/70, 6x5.5", 4 PISTON CALIPERS, 335X22MM ROTORS</t>
  </si>
  <si>
    <t>ROTOR ASSEMBLY, JEEP JK FRONT, CURRIE 60/70 5x5.5", 357X32MM LEFT HAND</t>
  </si>
  <si>
    <t>ROTOR ASSEMBLY, JEEP JK FRONT, CURRIE 60/70 5x5.5", 357X32MM RIGHT HAND</t>
  </si>
  <si>
    <t>ROTOR ASSEMBLY, JEEP JK FRONT, CURRIE 60/70 6x5.5", 357X32MM LEFT HAND</t>
  </si>
  <si>
    <t>ROTOR ASSEMBLY, JEEP JK FRONT, CURRIE 60/70 6x5.5", 357X32MM RIGHT HAND</t>
  </si>
  <si>
    <t>ROTOR ASSEMBLY, JEEP JK REAR, CURRIE 60/70 5x5.5", 335X22MM LEFT HAND</t>
  </si>
  <si>
    <t>ROTOR ASSEMBLY, JEEP JK REAR, CURRIE 60/70 5x5.5", 335X22MM RIGHT HAND</t>
  </si>
  <si>
    <t>ROTOR ASSEMBLY, JEEP JK REAR, CURRIE 60/70 6x5.5", 335X22MM LEFT HAND</t>
  </si>
  <si>
    <t>ROTOR ASSEMBLY, JEEP JK REAR, CURRIE 60/70 6x5.5", 335X22MM RIGHT HAND</t>
  </si>
  <si>
    <t>ROTOR KIT, JEEP JK FRONT, DANA 44 5X5.5", 350x32, PAIR (2)</t>
  </si>
  <si>
    <t>ROTOR KIT, FORD RAPTOR / F150 FRONT, 347X36, PAIR (2)</t>
  </si>
  <si>
    <t>ROTOR KIT, JEEP JK REAR, DANA 44 5X5.5", 330x22, PAIR (2)</t>
  </si>
  <si>
    <t>ROTOR KIT, FORD RAPTOR / F150 REAR, 360X32, PAIR (2)</t>
  </si>
  <si>
    <t>PAD RETAINER KIT, CIR15, AXLE SET</t>
  </si>
  <si>
    <t>PAD RETAINER KIT, CIR50 22MM, AXLE SET</t>
  </si>
  <si>
    <t>PAD RETAINER KIT, CIR50 32MM, AXLE SET</t>
  </si>
  <si>
    <t>PAD RETAINER KIT, CIR54 32MM, AXLE SET</t>
  </si>
  <si>
    <t>BRAKE PAD SET, CIR54, F4446, T15mm RD49mm, AXLE SET (4)</t>
  </si>
  <si>
    <t>BRAKE PAD SET, CIR15, AV1, T16.5mm RD65.5mm, AXLE SET (4)</t>
  </si>
  <si>
    <t>BRAKE PAD SET, CIR50, AV1, T15mm RD50.8mm, AXLE SET (4)</t>
  </si>
  <si>
    <t>BRAKE PAD SET, CIR50, AV1, T15mm RD44.45mm, AXLE SET (4)</t>
  </si>
  <si>
    <t>BRAKE PAD SET, CIR50, AV1, T15mm RD38.15mm, AXLE SET (4)</t>
  </si>
  <si>
    <t>ALCON AFTERMARKET OFF ROAD PRICE LIST</t>
  </si>
  <si>
    <t>ALCON - JEEP JL WRANGLER BRAKE UPGRADE PRICE LIST</t>
  </si>
  <si>
    <t>BKF1551K06</t>
  </si>
  <si>
    <t>BRAKE KIT, JEEP JL FRONT / 6-PISTON RED CALIPERS, 347X36MM ROTORS</t>
  </si>
  <si>
    <t>BRAKE KIT, JEEP JL REAR / 4-PISTON RED CALIPERS, 330X22MM ROTORS</t>
  </si>
  <si>
    <t>EFFECTIVE FEBRUARY 2019</t>
  </si>
  <si>
    <t>Jeep JL Dana 44 - Spare Parts</t>
  </si>
  <si>
    <t>Jeep JL Dana 44 - Kits</t>
  </si>
  <si>
    <t>PNS4415X511.4</t>
  </si>
  <si>
    <t>Sort</t>
  </si>
  <si>
    <t>Line 11</t>
  </si>
  <si>
    <t>Line 12</t>
  </si>
  <si>
    <t>Line 13</t>
  </si>
  <si>
    <t>Line 14</t>
  </si>
  <si>
    <t>Line 15</t>
  </si>
  <si>
    <t>Line 16</t>
  </si>
  <si>
    <t>Line 18</t>
  </si>
  <si>
    <t>Line 22</t>
  </si>
  <si>
    <t>Line 23</t>
  </si>
  <si>
    <t>Line 25</t>
  </si>
  <si>
    <t>Line 26</t>
  </si>
  <si>
    <t>Line 27</t>
  </si>
  <si>
    <t>Line 28</t>
  </si>
  <si>
    <t>Line 29</t>
  </si>
  <si>
    <t>Line 30</t>
  </si>
  <si>
    <t>Line 31</t>
  </si>
  <si>
    <t>Line 37</t>
  </si>
  <si>
    <t>Line 38</t>
  </si>
  <si>
    <t>Line 39</t>
  </si>
  <si>
    <t>Optional Accessories</t>
  </si>
  <si>
    <t>Description</t>
  </si>
  <si>
    <t>Memo</t>
  </si>
  <si>
    <t>BRAKE KIT FORD RAPTOR / F150 (2010-2014) FRONT</t>
  </si>
  <si>
    <t>6-piston red calipers, 347x36mm rotors</t>
  </si>
  <si>
    <t>BRAKE KIT FORD RAPTOR / F150 (2010-2014) REAR</t>
  </si>
  <si>
    <t>4-piston red calipers, 360x32mm rotors</t>
  </si>
  <si>
    <t>ROTOR KIT, 347X36, FORD RAPTOR FRONT PAIR</t>
  </si>
  <si>
    <t>Qty (2) rotors</t>
  </si>
  <si>
    <t>ROTOR KIT, 360X32, FORD RAPTOR REAR PAIR</t>
  </si>
  <si>
    <t>PAD RETAINER PIN KIT (AXLE SET) CIR15</t>
  </si>
  <si>
    <t>Use with PNS4415. LC200, Suburban, Raptor</t>
  </si>
  <si>
    <t>PAD RETAINER KIT (AXLE SET) CIR5059D03 32mm disc</t>
  </si>
  <si>
    <t>Use with PNS4450X701.4. Fits Raptor REAR</t>
  </si>
  <si>
    <t>BRAKE PAD SET (4), CIR15, AV1 16.5mm RD65.5mm</t>
  </si>
  <si>
    <t>Fits Raptor FRONT</t>
  </si>
  <si>
    <t>BRAKE PAD SET (4), CIR50, AV1 15mm RD50.8mm</t>
  </si>
  <si>
    <t>Fits Raptor REAR</t>
  </si>
  <si>
    <t>Required for Raptor Front if not already fitted.</t>
  </si>
  <si>
    <t>BRAKE KIT, JEEP JK FRONT</t>
  </si>
  <si>
    <t>4-piston red calipers, 350x32mm rotors</t>
  </si>
  <si>
    <t>BRAKE KIT, JEEP JK REAR</t>
  </si>
  <si>
    <t>4-piston red calipers, 330x22mm rotors</t>
  </si>
  <si>
    <t xml:space="preserve">BRAKE KIT, JEEP JK FRONT 5X5.5" </t>
  </si>
  <si>
    <t>4-piston red calipers, 357x32mm rotors, Currie 60/70 w/5x5.5" hubs</t>
  </si>
  <si>
    <t>BRAKE KIT, JEEP JK REAR 5x5.5"</t>
  </si>
  <si>
    <t>4-piston red calipers, 335x22mm rotors, Currie 60/70 w/5x5.5" hub</t>
  </si>
  <si>
    <t xml:space="preserve">BRAKE KIT, JEEP JK FRONT 6X5.5" </t>
  </si>
  <si>
    <t>4-piston red calipers, 357x32mm rotors, Currie 60/70 w/6x5.5" hubs</t>
  </si>
  <si>
    <t>BRAKE KIT, JEEP JK REAR 6x5.5"</t>
  </si>
  <si>
    <t>4-piston red calipers, 335x22mm rotors, Currie 60/70 w/6x5.5" hub</t>
  </si>
  <si>
    <t>ROTOR KIT, 350x32, JEEP JK FRONT PAIR</t>
  </si>
  <si>
    <t>ROTOR KIT, 330x22, JEEP JK REAR PAIR</t>
  </si>
  <si>
    <t>PAD RETAINER KIT (AXLE SET) CIR5459AX02 32mm disc</t>
  </si>
  <si>
    <t>Use with PNF0084X459S.4, Fits Jeep JK FRONT</t>
  </si>
  <si>
    <t>PAD RETAINER KIT (AXLE SET) CIR5059D07 22mm disc</t>
  </si>
  <si>
    <t>Use with PNS0084X703S.4 Fits Jeep JK REAR</t>
  </si>
  <si>
    <t>BRAKE PAD AXLE SET, CIR54, FER4446</t>
  </si>
  <si>
    <t>Fits Jeep JK FRONT, BKF5459L09 Hilux FRONT</t>
  </si>
  <si>
    <t>BRAKE PAD SET (4), CIR50, AV1 15mm RD44.45mm</t>
  </si>
  <si>
    <t>Fits Jeep JK REAR</t>
  </si>
  <si>
    <t>ROTOR ASSEMBLY, 357X32, JEEP JK 5x5.5" FRONT LH</t>
  </si>
  <si>
    <t>for BKF5459AX13, Currie 60/70 w/5x5.5" hubs</t>
  </si>
  <si>
    <t>ROTOR ASSEMBLY, 357X32, JEEP JK 5x5.5" FRONT RH</t>
  </si>
  <si>
    <t>ROTOR ASSEMBLY, 357X32, JEEP JK 6x5.5" FRONT RH</t>
  </si>
  <si>
    <t>for BKF5459AX14, Currie 60/70 w/6x5.5" hubs</t>
  </si>
  <si>
    <t>ROTOR ASSEMBLY, 357X32, JEEP JK 6x5.5" FRONT LH</t>
  </si>
  <si>
    <t>ROTOR ASSEMBLY, 335x22, JEEP JK 5x5.5" REAR LH</t>
  </si>
  <si>
    <t>for BKR5059D16, Currie 60/70 w/5x5.5" hubs</t>
  </si>
  <si>
    <t>ROTOR ASSEMBLY, 335x22, JEEP JK 5x5.5" REAR RH</t>
  </si>
  <si>
    <t>ROTOR ASSEMBLY, 335x22, JEEP JK 6x5.5" REAR LH</t>
  </si>
  <si>
    <t>for BKR5059D17, Currie 60/70 w/6x5.5" hubs</t>
  </si>
  <si>
    <t>ROTOR ASSEMBLY, 335x22, JEEP JK 6x5.5" REAR RH</t>
  </si>
  <si>
    <t>BRAKE PAD SET (4), CIR50, AV1 15mm RD 38.15mm</t>
  </si>
  <si>
    <t>Fits Jeep JK Currie 60/70 REAR</t>
  </si>
  <si>
    <r>
      <t xml:space="preserve">For more information or to place an order, please contact Distribution Fulfillment Services at </t>
    </r>
    <r>
      <rPr>
        <u/>
        <sz val="10.5"/>
        <color rgb="FF0000FF"/>
        <rFont val="Calibri"/>
        <family val="2"/>
        <scheme val="minor"/>
      </rPr>
      <t>alcon@dfs-web.com</t>
    </r>
    <r>
      <rPr>
        <sz val="10.5"/>
        <rFont val="Calibri"/>
        <family val="2"/>
        <scheme val="minor"/>
      </rPr>
      <t xml:space="preserve"> or by phone at (888) 491-9759.</t>
    </r>
  </si>
  <si>
    <t>COO Code</t>
  </si>
  <si>
    <t>UK</t>
  </si>
  <si>
    <t>No</t>
  </si>
  <si>
    <t>Supplier</t>
  </si>
  <si>
    <t>DFS</t>
  </si>
  <si>
    <t>Case QTY</t>
  </si>
  <si>
    <t>N/A</t>
  </si>
  <si>
    <t>Warranty</t>
  </si>
  <si>
    <t>Requires Drilling/Cutting</t>
  </si>
  <si>
    <t>Emissions</t>
  </si>
  <si>
    <t>Limited 12 Month/12,000 Mile Warranty</t>
  </si>
  <si>
    <t>Series</t>
  </si>
  <si>
    <t>Aftermarket/Off-Road</t>
  </si>
  <si>
    <t>Color/Finish</t>
  </si>
  <si>
    <t>Material</t>
  </si>
  <si>
    <t>Hazmat Flag (Y/N)</t>
  </si>
  <si>
    <t>N</t>
  </si>
  <si>
    <t>Unit of Measure</t>
  </si>
  <si>
    <t>Unit Shipping Length (inches)</t>
  </si>
  <si>
    <t>Unit Shipping Width (inches)</t>
  </si>
  <si>
    <t>Unit Shipping Height (inches)</t>
  </si>
  <si>
    <t>Ford SVT Raptor F150 - Optional Accessory</t>
  </si>
  <si>
    <t>Units per Inner Pack</t>
  </si>
  <si>
    <t>1 BOX</t>
  </si>
  <si>
    <t>2 BOXES</t>
  </si>
  <si>
    <t>12 / 10</t>
  </si>
  <si>
    <t>55 / 55</t>
  </si>
  <si>
    <t>8 / 8</t>
  </si>
  <si>
    <t>18 / 18</t>
  </si>
  <si>
    <t>63 / 54</t>
  </si>
  <si>
    <t>38 / 38</t>
  </si>
  <si>
    <t>16 / 16</t>
  </si>
  <si>
    <t>37 / 37</t>
  </si>
  <si>
    <t>12 / 12</t>
  </si>
  <si>
    <t>42 / 36</t>
  </si>
  <si>
    <t>Unit Shipping Net Weight (pounds)</t>
  </si>
  <si>
    <t>Duplicate (Y/N)</t>
  </si>
  <si>
    <t>Y</t>
  </si>
  <si>
    <t>GTIN</t>
  </si>
  <si>
    <t>Short Description (25)</t>
  </si>
  <si>
    <t>Long Description</t>
  </si>
  <si>
    <t>00854071008003</t>
  </si>
  <si>
    <t>TIE ROD KIT RAPTOR/F150</t>
  </si>
  <si>
    <t>00854071008300</t>
  </si>
  <si>
    <t>854071008300</t>
  </si>
  <si>
    <t>BRAKE KIT JEEP JL 5X5 FR</t>
  </si>
  <si>
    <t>BRAKE KIT, JEEP JL FRONT, DANA 44, 5X5", 6 PISTON CALIPERS, 350X32MM ROTORS</t>
  </si>
  <si>
    <t>6-piston red calipers, 350x32mm rotors, Dana 44 w/5x5" hubs</t>
  </si>
  <si>
    <t>00854071008010</t>
  </si>
  <si>
    <t>BRAKE KIT RAPTOR/F150 FR</t>
  </si>
  <si>
    <t>00854071008027</t>
  </si>
  <si>
    <t>BRAKE KIT JEEP JK 5X5 FR</t>
  </si>
  <si>
    <t>4-piston red calipers, 350x32mm rotors, Dana 44 w/5x5" hubs</t>
  </si>
  <si>
    <t>00854071008034</t>
  </si>
  <si>
    <t>BRK KIT JEEP JK 5X5.5 FR</t>
  </si>
  <si>
    <t>00854071008041</t>
  </si>
  <si>
    <t>BRK KIT JEEP JK 6X5.5 FR</t>
  </si>
  <si>
    <t>00854071008058</t>
  </si>
  <si>
    <t>BRAKE KIT RAPTOR/F150 RR</t>
  </si>
  <si>
    <t>00854071008065</t>
  </si>
  <si>
    <t>BRAKE KIT JEEP JK 5X5 RR</t>
  </si>
  <si>
    <t>BRAKE KIT, JEEP JK/JL REAR, DANA 44, 5X5", 4 PISTON CALIPERS, 330X22MM ROTORS</t>
  </si>
  <si>
    <t>4-piston red calipers, 330x22mm rotors, Dana 44 w/5x5" hubs</t>
  </si>
  <si>
    <t>00854071008072</t>
  </si>
  <si>
    <t>BRK KIT JEEP JK 5X5.5 RR</t>
  </si>
  <si>
    <t>00854071008089</t>
  </si>
  <si>
    <t>BRK KIT JEEP JK 6X5.5 RR</t>
  </si>
  <si>
    <t>00854071008096</t>
  </si>
  <si>
    <t>ROTOR JEEP JK 5X5.5 FR LH</t>
  </si>
  <si>
    <t>00854071008102</t>
  </si>
  <si>
    <t>ROTOR JEEP JK 5X5.5 FR RH</t>
  </si>
  <si>
    <t>00854071008119</t>
  </si>
  <si>
    <t>ROTOR JEEP JK 6X5.5 FR LH</t>
  </si>
  <si>
    <t>00854071008126</t>
  </si>
  <si>
    <t>ROTOR JEEP JK 6X5.5 FR RH</t>
  </si>
  <si>
    <t>00854071008133</t>
  </si>
  <si>
    <t>ROTOR JEEP JK 5X5.5 RR LH</t>
  </si>
  <si>
    <t>00854071008140</t>
  </si>
  <si>
    <t>ROTOR JEEP JK 5X5.5 RR RH</t>
  </si>
  <si>
    <t>00854071008157</t>
  </si>
  <si>
    <t>ROTOR JEEP JK 6X5.5 RR LH</t>
  </si>
  <si>
    <t>00854071008164</t>
  </si>
  <si>
    <t>ROTOR JEEP JK 6X5.5 RR RH</t>
  </si>
  <si>
    <t>00854071008171</t>
  </si>
  <si>
    <t>ROTOR SET JEEP JK 5X5 FR</t>
  </si>
  <si>
    <t>00854071008188</t>
  </si>
  <si>
    <t>ROTOR SET RAPTOR/F150 FR</t>
  </si>
  <si>
    <t>00854071008195</t>
  </si>
  <si>
    <t>ROTOR SET JEEP JK 5X5 RR</t>
  </si>
  <si>
    <t>00854071008201</t>
  </si>
  <si>
    <t>ROTOR SET RAPTOR/F150 RR</t>
  </si>
  <si>
    <t>00854071008218</t>
  </si>
  <si>
    <t xml:space="preserve">PAD RETAINER PIN KIT </t>
  </si>
  <si>
    <t>PKR4415X546KS</t>
  </si>
  <si>
    <t>00854071008317</t>
  </si>
  <si>
    <t>854071008317</t>
  </si>
  <si>
    <t>Use with PNS4415. JEEP JL</t>
  </si>
  <si>
    <t>00854071008225</t>
  </si>
  <si>
    <t>PAD RETAINER PIN KIT</t>
  </si>
  <si>
    <t>00854071008232</t>
  </si>
  <si>
    <t>00854071008249</t>
  </si>
  <si>
    <t>00854071008256</t>
  </si>
  <si>
    <t>BRAKE PAD SET (4)</t>
  </si>
  <si>
    <t>00854071008263</t>
  </si>
  <si>
    <t>00854071008324</t>
  </si>
  <si>
    <t>854071008324</t>
  </si>
  <si>
    <t>BRAKE PAD SET, CIR15, AV1, T16.5mm RD60.5mm, AXLE SET (4)</t>
  </si>
  <si>
    <t>Fits Jeep JL FRONT</t>
  </si>
  <si>
    <t>00854071008270</t>
  </si>
  <si>
    <t>Fits Raptor REAR one-piece rotors only.</t>
  </si>
  <si>
    <t>00854071008287</t>
  </si>
  <si>
    <t>00854071008294</t>
  </si>
  <si>
    <t>GTIN - 12 (UPC)</t>
  </si>
  <si>
    <t>Line 08</t>
  </si>
  <si>
    <t>Line 09</t>
  </si>
  <si>
    <t xml:space="preserve"> </t>
  </si>
  <si>
    <t>Line 40</t>
  </si>
  <si>
    <t>Line 57</t>
  </si>
  <si>
    <t>Line 42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</si>
  <si>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</si>
  <si>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</si>
  <si>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</si>
  <si>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</si>
  <si>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</si>
  <si>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</si>
  <si>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</si>
  <si>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</si>
  <si>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</si>
  <si>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</si>
  <si>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</si>
  <si>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</si>
  <si>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</si>
  <si>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61 / 58</t>
  </si>
  <si>
    <t xml:space="preserve"> 8 / 10 </t>
  </si>
  <si>
    <t>18 / 14</t>
  </si>
  <si>
    <t xml:space="preserve"> 12 / 10 </t>
  </si>
  <si>
    <t>MFR</t>
  </si>
  <si>
    <t>Line 35</t>
  </si>
  <si>
    <t>Line 36</t>
  </si>
  <si>
    <t>Line 43</t>
  </si>
  <si>
    <t>Prop65 (Y/N)</t>
  </si>
  <si>
    <t>Prop65 Label</t>
  </si>
  <si>
    <t>http://www.dfs-web.com/media/alcon/images/alcon_prop65_label_primary.png</t>
  </si>
  <si>
    <t>62 / 65</t>
  </si>
  <si>
    <t>16 / 14</t>
  </si>
  <si>
    <t>16 / 18</t>
  </si>
  <si>
    <t>66 / 43</t>
  </si>
  <si>
    <t xml:space="preserve"> 8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</si>
</sst>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000000"/>
      <name val="Calibri"/>
      <family val="2"/>
      <scheme val="minor"/>
    </font>
    <font>
      <u/>
      <sz val="10.5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.5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left"/>
    </xf>
    <xf numFmtId="0" fontId="5" fillId="2" borderId="2" xfId="4" applyFont="1" applyAlignment="1">
      <alignment horizontal="center" vertical="center"/>
    </xf>
    <xf numFmtId="44" fontId="5" fillId="2" borderId="2" xfId="4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1" applyFont="1"/>
    <xf numFmtId="44" fontId="0" fillId="0" borderId="0" xfId="0" applyNumberFormat="1" applyFont="1"/>
    <xf numFmtId="0" fontId="9" fillId="0" borderId="0" xfId="3" applyFont="1"/>
    <xf numFmtId="0" fontId="3" fillId="0" borderId="3" xfId="2" applyFont="1" applyBorder="1" applyAlignment="1"/>
    <xf numFmtId="0" fontId="3" fillId="0" borderId="3" xfId="2" applyFont="1" applyBorder="1" applyAlignment="1">
      <alignment horizontal="left" indent="27"/>
    </xf>
    <xf numFmtId="0" fontId="3" fillId="0" borderId="3" xfId="2" applyFont="1" applyBorder="1" applyAlignment="1">
      <alignment horizontal="left" indent="30"/>
    </xf>
    <xf numFmtId="0" fontId="10" fillId="0" borderId="0" xfId="0" applyFont="1" applyAlignment="1">
      <alignment horizontal="left" indent="7"/>
    </xf>
    <xf numFmtId="0" fontId="10" fillId="0" borderId="0" xfId="0" applyFont="1" applyAlignment="1">
      <alignment horizontal="left" indent="24"/>
    </xf>
    <xf numFmtId="0" fontId="11" fillId="3" borderId="0" xfId="5" applyFont="1" applyAlignment="1">
      <alignment horizontal="left" vertical="center" indent="52"/>
    </xf>
    <xf numFmtId="0" fontId="11" fillId="3" borderId="0" xfId="5" applyFont="1" applyAlignment="1"/>
    <xf numFmtId="0" fontId="11" fillId="3" borderId="0" xfId="5" applyFont="1" applyAlignment="1">
      <alignment horizontal="left" vertical="center" indent="49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2" fillId="0" borderId="0" xfId="0" applyFont="1" applyAlignment="1">
      <alignment horizontal="left"/>
    </xf>
    <xf numFmtId="44" fontId="12" fillId="0" borderId="0" xfId="0" applyNumberFormat="1" applyFont="1"/>
    <xf numFmtId="0" fontId="12" fillId="0" borderId="0" xfId="6" applyFont="1"/>
    <xf numFmtId="44" fontId="12" fillId="0" borderId="0" xfId="6" applyNumberFormat="1" applyFont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5" fillId="0" borderId="0" xfId="7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</cellXfs>
  <cellStyles count="8">
    <cellStyle name="20% - Accent3" xfId="5" builtinId="38"/>
    <cellStyle name="Check Cell" xfId="4" builtinId="23"/>
    <cellStyle name="Heading 1" xfId="2" builtinId="16"/>
    <cellStyle name="Heading 4" xfId="3" builtinId="19"/>
    <cellStyle name="Hyperlink" xfId="7" builtinId="8"/>
    <cellStyle name="Normal" xfId="0" builtinId="0"/>
    <cellStyle name="Title" xfId="1" builtinId="15"/>
    <cellStyle name="Warning Text" xfId="6" builtin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59</xdr:row>
      <xdr:rowOff>73876</xdr:rowOff>
    </xdr:from>
    <xdr:to>
      <xdr:col>2</xdr:col>
      <xdr:colOff>880003</xdr:colOff>
      <xdr:row>62</xdr:row>
      <xdr:rowOff>138016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11799151"/>
          <a:ext cx="1318152" cy="635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876299</xdr:colOff>
      <xdr:row>5</xdr:row>
      <xdr:rowOff>41811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7" t="13854" r="6228" b="13823"/>
        <a:stretch/>
      </xdr:blipFill>
      <xdr:spPr>
        <a:xfrm>
          <a:off x="381000" y="190500"/>
          <a:ext cx="1990724" cy="90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s-web.com/media/alcon/images/alcon_prop65_label_primary.png" TargetMode="External"/><Relationship Id="rId13" Type="http://schemas.openxmlformats.org/officeDocument/2006/relationships/hyperlink" Target="http://www.dfs-web.com/media/alcon/images/alcon_prop65_label_primary.png" TargetMode="External"/><Relationship Id="rId18" Type="http://schemas.openxmlformats.org/officeDocument/2006/relationships/hyperlink" Target="http://www.dfs-web.com/media/alcon/images/alcon_prop65_label_primary.png" TargetMode="External"/><Relationship Id="rId26" Type="http://schemas.openxmlformats.org/officeDocument/2006/relationships/hyperlink" Target="http://www.dfs-web.com/media/alcon/images/alcon_prop65_label_primary.png" TargetMode="External"/><Relationship Id="rId39" Type="http://schemas.openxmlformats.org/officeDocument/2006/relationships/hyperlink" Target="http://www.dfs-web.com/media/alcon/images/alcon_prop65_label_primary.png" TargetMode="External"/><Relationship Id="rId3" Type="http://schemas.openxmlformats.org/officeDocument/2006/relationships/hyperlink" Target="http://www.dfs-web.com/media/alcon/images/alcon_prop65_label_primary.png" TargetMode="External"/><Relationship Id="rId21" Type="http://schemas.openxmlformats.org/officeDocument/2006/relationships/hyperlink" Target="http://www.dfs-web.com/media/alcon/images/alcon_prop65_label_primary.png" TargetMode="External"/><Relationship Id="rId34" Type="http://schemas.openxmlformats.org/officeDocument/2006/relationships/hyperlink" Target="http://www.dfs-web.com/media/alcon/images/alcon_prop65_label_primary.png" TargetMode="External"/><Relationship Id="rId7" Type="http://schemas.openxmlformats.org/officeDocument/2006/relationships/hyperlink" Target="http://www.dfs-web.com/media/alcon/images/alcon_prop65_label_primary.png" TargetMode="External"/><Relationship Id="rId12" Type="http://schemas.openxmlformats.org/officeDocument/2006/relationships/hyperlink" Target="http://www.dfs-web.com/media/alcon/images/alcon_prop65_label_primary.png" TargetMode="External"/><Relationship Id="rId17" Type="http://schemas.openxmlformats.org/officeDocument/2006/relationships/hyperlink" Target="http://www.dfs-web.com/media/alcon/images/alcon_prop65_label_primary.png" TargetMode="External"/><Relationship Id="rId25" Type="http://schemas.openxmlformats.org/officeDocument/2006/relationships/hyperlink" Target="http://www.dfs-web.com/media/alcon/images/alcon_prop65_label_primary.png" TargetMode="External"/><Relationship Id="rId33" Type="http://schemas.openxmlformats.org/officeDocument/2006/relationships/hyperlink" Target="http://www.dfs-web.com/media/alcon/images/alcon_prop65_label_primary.png" TargetMode="External"/><Relationship Id="rId38" Type="http://schemas.openxmlformats.org/officeDocument/2006/relationships/hyperlink" Target="http://www.dfs-web.com/media/alcon/images/alcon_prop65_label_primary.png" TargetMode="External"/><Relationship Id="rId2" Type="http://schemas.openxmlformats.org/officeDocument/2006/relationships/hyperlink" Target="http://www.dfs-web.com/media/alcon/images/alcon_prop65_label_primary.png" TargetMode="External"/><Relationship Id="rId16" Type="http://schemas.openxmlformats.org/officeDocument/2006/relationships/hyperlink" Target="http://www.dfs-web.com/media/alcon/images/alcon_prop65_label_primary.png" TargetMode="External"/><Relationship Id="rId20" Type="http://schemas.openxmlformats.org/officeDocument/2006/relationships/hyperlink" Target="http://www.dfs-web.com/media/alcon/images/alcon_prop65_label_primary.png" TargetMode="External"/><Relationship Id="rId29" Type="http://schemas.openxmlformats.org/officeDocument/2006/relationships/hyperlink" Target="http://www.dfs-web.com/media/alcon/images/alcon_prop65_label_primary.png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://www.dfs-web.com/media/alcon/images/alcon_prop65_label_primary.png" TargetMode="External"/><Relationship Id="rId6" Type="http://schemas.openxmlformats.org/officeDocument/2006/relationships/hyperlink" Target="http://www.dfs-web.com/media/alcon/images/alcon_prop65_label_primary.png" TargetMode="External"/><Relationship Id="rId11" Type="http://schemas.openxmlformats.org/officeDocument/2006/relationships/hyperlink" Target="http://www.dfs-web.com/media/alcon/images/alcon_prop65_label_primary.png" TargetMode="External"/><Relationship Id="rId24" Type="http://schemas.openxmlformats.org/officeDocument/2006/relationships/hyperlink" Target="http://www.dfs-web.com/media/alcon/images/alcon_prop65_label_primary.png" TargetMode="External"/><Relationship Id="rId32" Type="http://schemas.openxmlformats.org/officeDocument/2006/relationships/hyperlink" Target="http://www.dfs-web.com/media/alcon/images/alcon_prop65_label_primary.png" TargetMode="External"/><Relationship Id="rId37" Type="http://schemas.openxmlformats.org/officeDocument/2006/relationships/hyperlink" Target="http://www.dfs-web.com/media/alcon/images/alcon_prop65_label_primary.png" TargetMode="External"/><Relationship Id="rId40" Type="http://schemas.openxmlformats.org/officeDocument/2006/relationships/hyperlink" Target="http://www.dfs-web.com/media/alcon/images/alcon_prop65_label_primary.png" TargetMode="External"/><Relationship Id="rId5" Type="http://schemas.openxmlformats.org/officeDocument/2006/relationships/hyperlink" Target="http://www.dfs-web.com/media/alcon/images/alcon_prop65_label_primary.png" TargetMode="External"/><Relationship Id="rId15" Type="http://schemas.openxmlformats.org/officeDocument/2006/relationships/hyperlink" Target="http://www.dfs-web.com/media/alcon/images/alcon_prop65_label_primary.png" TargetMode="External"/><Relationship Id="rId23" Type="http://schemas.openxmlformats.org/officeDocument/2006/relationships/hyperlink" Target="http://www.dfs-web.com/media/alcon/images/alcon_prop65_label_primary.png" TargetMode="External"/><Relationship Id="rId28" Type="http://schemas.openxmlformats.org/officeDocument/2006/relationships/hyperlink" Target="http://www.dfs-web.com/media/alcon/images/alcon_prop65_label_primary.png" TargetMode="External"/><Relationship Id="rId36" Type="http://schemas.openxmlformats.org/officeDocument/2006/relationships/hyperlink" Target="http://www.dfs-web.com/media/alcon/images/alcon_prop65_label_primary.png" TargetMode="External"/><Relationship Id="rId10" Type="http://schemas.openxmlformats.org/officeDocument/2006/relationships/hyperlink" Target="http://www.dfs-web.com/media/alcon/images/alcon_prop65_label_primary.png" TargetMode="External"/><Relationship Id="rId19" Type="http://schemas.openxmlformats.org/officeDocument/2006/relationships/hyperlink" Target="http://www.dfs-web.com/media/alcon/images/alcon_prop65_label_primary.png" TargetMode="External"/><Relationship Id="rId31" Type="http://schemas.openxmlformats.org/officeDocument/2006/relationships/hyperlink" Target="http://www.dfs-web.com/media/alcon/images/alcon_prop65_label_primary.png" TargetMode="External"/><Relationship Id="rId4" Type="http://schemas.openxmlformats.org/officeDocument/2006/relationships/hyperlink" Target="http://www.dfs-web.com/media/alcon/images/alcon_prop65_label_primary.png" TargetMode="External"/><Relationship Id="rId9" Type="http://schemas.openxmlformats.org/officeDocument/2006/relationships/hyperlink" Target="http://www.dfs-web.com/media/alcon/images/alcon_prop65_label_primary.png" TargetMode="External"/><Relationship Id="rId14" Type="http://schemas.openxmlformats.org/officeDocument/2006/relationships/hyperlink" Target="http://www.dfs-web.com/media/alcon/images/alcon_prop65_label_primary.png" TargetMode="External"/><Relationship Id="rId22" Type="http://schemas.openxmlformats.org/officeDocument/2006/relationships/hyperlink" Target="http://www.dfs-web.com/media/alcon/images/alcon_prop65_label_primary.png" TargetMode="External"/><Relationship Id="rId27" Type="http://schemas.openxmlformats.org/officeDocument/2006/relationships/hyperlink" Target="http://www.dfs-web.com/media/alcon/images/alcon_prop65_label_primary.png" TargetMode="External"/><Relationship Id="rId30" Type="http://schemas.openxmlformats.org/officeDocument/2006/relationships/hyperlink" Target="http://www.dfs-web.com/media/alcon/images/alcon_prop65_label_primary.png" TargetMode="External"/><Relationship Id="rId35" Type="http://schemas.openxmlformats.org/officeDocument/2006/relationships/hyperlink" Target="http://www.dfs-web.com/media/alcon/images/alcon_prop65_label_primary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2"/>
  <sheetViews>
    <sheetView showGridLines="0" tabSelected="1" view="pageLayout" zoomScaleNormal="100" zoomScaleSheetLayoutView="55" workbookViewId="0">
      <selection activeCell="G1" sqref="G1"/>
    </sheetView>
  </sheetViews>
  <sheetFormatPr defaultRowHeight="15" x14ac:dyDescent="0.25"/>
  <cols>
    <col min="1" max="1" width="5.7109375" style="6" customWidth="1"/>
    <col min="2" max="2" width="16.7109375" style="6" bestFit="1" customWidth="1"/>
    <col min="3" max="3" width="14.42578125" style="7" customWidth="1"/>
    <col min="4" max="4" width="47.42578125" style="6" customWidth="1"/>
    <col min="5" max="5" width="61.5703125" style="6" bestFit="1" customWidth="1"/>
    <col min="6" max="6" width="10.5703125" style="9" bestFit="1" customWidth="1"/>
    <col min="7" max="7" width="10.5703125" style="9" customWidth="1"/>
    <col min="8" max="16384" width="9.140625" style="6"/>
  </cols>
  <sheetData>
    <row r="2" spans="2:7" ht="23.25" x14ac:dyDescent="0.35">
      <c r="D2" s="8" t="s">
        <v>106</v>
      </c>
      <c r="E2" s="8"/>
      <c r="F2" s="27"/>
    </row>
    <row r="3" spans="2:7" x14ac:dyDescent="0.25">
      <c r="D3" s="10" t="s">
        <v>111</v>
      </c>
      <c r="E3" s="10"/>
    </row>
    <row r="6" spans="2:7" ht="20.25" thickBot="1" x14ac:dyDescent="0.35">
      <c r="B6" s="12" t="s">
        <v>0</v>
      </c>
      <c r="C6" s="11"/>
      <c r="D6" s="11"/>
      <c r="E6" s="11"/>
      <c r="F6" s="11"/>
      <c r="G6" s="11"/>
    </row>
    <row r="7" spans="2:7" ht="24" customHeight="1" thickTop="1" thickBot="1" x14ac:dyDescent="0.3">
      <c r="B7" s="4" t="s">
        <v>1</v>
      </c>
      <c r="C7" s="4" t="s">
        <v>41</v>
      </c>
      <c r="D7" s="4" t="s">
        <v>136</v>
      </c>
      <c r="E7" s="4" t="s">
        <v>137</v>
      </c>
      <c r="F7" s="5" t="s">
        <v>2</v>
      </c>
      <c r="G7" s="5" t="s">
        <v>42</v>
      </c>
    </row>
    <row r="8" spans="2:7" ht="15.75" thickTop="1" x14ac:dyDescent="0.25">
      <c r="B8" s="28" t="s">
        <v>3</v>
      </c>
      <c r="C8" s="7" t="s">
        <v>49</v>
      </c>
      <c r="D8" s="6" t="s">
        <v>138</v>
      </c>
      <c r="E8" s="6" t="s">
        <v>139</v>
      </c>
      <c r="F8" s="29">
        <v>3200</v>
      </c>
      <c r="G8" s="2">
        <v>3040</v>
      </c>
    </row>
    <row r="9" spans="2:7" x14ac:dyDescent="0.25">
      <c r="B9" s="6" t="s">
        <v>4</v>
      </c>
      <c r="C9" s="7" t="s">
        <v>53</v>
      </c>
      <c r="D9" s="6" t="s">
        <v>140</v>
      </c>
      <c r="E9" s="6" t="s">
        <v>141</v>
      </c>
      <c r="F9" s="9">
        <v>2700</v>
      </c>
      <c r="G9" s="9">
        <v>2565</v>
      </c>
    </row>
    <row r="10" spans="2:7" ht="18" customHeight="1" x14ac:dyDescent="0.25">
      <c r="B10" s="16" t="s">
        <v>35</v>
      </c>
      <c r="C10" s="17"/>
      <c r="D10" s="17"/>
      <c r="E10" s="17"/>
      <c r="F10" s="17"/>
      <c r="G10" s="17"/>
    </row>
    <row r="11" spans="2:7" x14ac:dyDescent="0.25">
      <c r="B11" s="6" t="s">
        <v>5</v>
      </c>
      <c r="C11" s="7" t="s">
        <v>66</v>
      </c>
      <c r="D11" s="6" t="s">
        <v>142</v>
      </c>
      <c r="E11" s="6" t="s">
        <v>143</v>
      </c>
      <c r="F11" s="9">
        <v>880</v>
      </c>
      <c r="G11" s="9">
        <v>836</v>
      </c>
    </row>
    <row r="12" spans="2:7" x14ac:dyDescent="0.25">
      <c r="B12" s="6" t="s">
        <v>6</v>
      </c>
      <c r="C12" s="7" t="s">
        <v>68</v>
      </c>
      <c r="D12" s="6" t="s">
        <v>144</v>
      </c>
      <c r="E12" s="6" t="s">
        <v>143</v>
      </c>
      <c r="F12" s="9">
        <v>740</v>
      </c>
      <c r="G12" s="9">
        <v>703</v>
      </c>
    </row>
    <row r="13" spans="2:7" x14ac:dyDescent="0.25">
      <c r="B13" s="6" t="s">
        <v>7</v>
      </c>
      <c r="C13" s="7" t="s">
        <v>69</v>
      </c>
      <c r="D13" s="6" t="s">
        <v>145</v>
      </c>
      <c r="E13" s="6" t="s">
        <v>146</v>
      </c>
      <c r="F13" s="9">
        <v>22</v>
      </c>
      <c r="G13" s="9">
        <v>20.9</v>
      </c>
    </row>
    <row r="14" spans="2:7" x14ac:dyDescent="0.25">
      <c r="B14" s="6" t="s">
        <v>8</v>
      </c>
      <c r="C14" s="7" t="s">
        <v>71</v>
      </c>
      <c r="D14" s="6" t="s">
        <v>147</v>
      </c>
      <c r="E14" s="6" t="s">
        <v>148</v>
      </c>
      <c r="F14" s="9">
        <v>59</v>
      </c>
      <c r="G14" s="9">
        <v>56.05</v>
      </c>
    </row>
    <row r="15" spans="2:7" x14ac:dyDescent="0.25">
      <c r="B15" s="28" t="s">
        <v>9</v>
      </c>
      <c r="C15" s="7" t="s">
        <v>74</v>
      </c>
      <c r="D15" s="6" t="s">
        <v>149</v>
      </c>
      <c r="E15" s="6" t="s">
        <v>150</v>
      </c>
      <c r="F15" s="29">
        <v>355</v>
      </c>
      <c r="G15" s="2">
        <v>337.25</v>
      </c>
    </row>
    <row r="16" spans="2:7" x14ac:dyDescent="0.25">
      <c r="B16" s="6" t="s">
        <v>10</v>
      </c>
      <c r="C16" s="7" t="s">
        <v>75</v>
      </c>
      <c r="D16" s="6" t="s">
        <v>151</v>
      </c>
      <c r="E16" s="6" t="s">
        <v>152</v>
      </c>
      <c r="F16" s="9">
        <v>315</v>
      </c>
      <c r="G16" s="9">
        <v>299.25</v>
      </c>
    </row>
    <row r="17" spans="2:7" ht="18" customHeight="1" x14ac:dyDescent="0.25">
      <c r="B17" s="18" t="s">
        <v>135</v>
      </c>
      <c r="C17" s="17"/>
      <c r="D17" s="17"/>
      <c r="E17" s="17"/>
      <c r="F17" s="17"/>
      <c r="G17" s="17"/>
    </row>
    <row r="18" spans="2:7" x14ac:dyDescent="0.25">
      <c r="B18" s="6" t="s">
        <v>11</v>
      </c>
      <c r="C18" s="7" t="s">
        <v>48</v>
      </c>
      <c r="D18" s="6" t="s">
        <v>12</v>
      </c>
      <c r="E18" s="6" t="s">
        <v>153</v>
      </c>
      <c r="F18" s="9">
        <v>595</v>
      </c>
      <c r="G18" s="9">
        <v>565.25</v>
      </c>
    </row>
    <row r="20" spans="2:7" ht="20.25" thickBot="1" x14ac:dyDescent="0.35">
      <c r="B20" s="13" t="s">
        <v>107</v>
      </c>
      <c r="C20" s="11"/>
      <c r="D20" s="11"/>
      <c r="E20" s="11"/>
      <c r="F20" s="11"/>
      <c r="G20" s="11"/>
    </row>
    <row r="21" spans="2:7" ht="24" customHeight="1" thickTop="1" thickBot="1" x14ac:dyDescent="0.3">
      <c r="B21" s="4" t="s">
        <v>1</v>
      </c>
      <c r="C21" s="4" t="s">
        <v>41</v>
      </c>
      <c r="D21" s="4" t="s">
        <v>136</v>
      </c>
      <c r="E21" s="4" t="s">
        <v>137</v>
      </c>
      <c r="F21" s="5" t="s">
        <v>2</v>
      </c>
      <c r="G21" s="5" t="s">
        <v>42</v>
      </c>
    </row>
    <row r="22" spans="2:7" ht="15.75" thickTop="1" x14ac:dyDescent="0.25">
      <c r="B22" s="6" t="s">
        <v>108</v>
      </c>
      <c r="C22" s="1" t="s">
        <v>235</v>
      </c>
      <c r="D22" s="6" t="s">
        <v>109</v>
      </c>
      <c r="F22" s="9">
        <v>2440</v>
      </c>
      <c r="G22" s="9">
        <v>2318</v>
      </c>
    </row>
    <row r="23" spans="2:7" x14ac:dyDescent="0.25">
      <c r="B23" s="6" t="s">
        <v>15</v>
      </c>
      <c r="C23" s="7" t="s">
        <v>54</v>
      </c>
      <c r="D23" s="6" t="s">
        <v>110</v>
      </c>
      <c r="F23" s="9">
        <v>1760</v>
      </c>
      <c r="G23" s="9">
        <v>1672</v>
      </c>
    </row>
    <row r="24" spans="2:7" ht="18" customHeight="1" x14ac:dyDescent="0.25">
      <c r="B24" s="16" t="s">
        <v>35</v>
      </c>
      <c r="C24" s="17"/>
      <c r="D24" s="17"/>
      <c r="E24" s="17"/>
      <c r="F24" s="17"/>
      <c r="G24" s="17"/>
    </row>
    <row r="25" spans="2:7" x14ac:dyDescent="0.25">
      <c r="B25" s="6" t="s">
        <v>16</v>
      </c>
      <c r="C25" s="7" t="s">
        <v>65</v>
      </c>
      <c r="D25" s="6" t="s">
        <v>93</v>
      </c>
      <c r="F25" s="9">
        <v>629</v>
      </c>
      <c r="G25" s="9">
        <v>597.54999999999995</v>
      </c>
    </row>
    <row r="26" spans="2:7" x14ac:dyDescent="0.25">
      <c r="B26" s="6" t="s">
        <v>17</v>
      </c>
      <c r="C26" s="7" t="s">
        <v>67</v>
      </c>
      <c r="D26" s="6" t="s">
        <v>95</v>
      </c>
      <c r="F26" s="9">
        <v>539</v>
      </c>
      <c r="G26" s="9">
        <v>512.04999999999995</v>
      </c>
    </row>
    <row r="27" spans="2:7" x14ac:dyDescent="0.25">
      <c r="B27" s="6" t="s">
        <v>19</v>
      </c>
      <c r="C27" s="7" t="s">
        <v>70</v>
      </c>
      <c r="D27" s="6" t="s">
        <v>98</v>
      </c>
      <c r="F27" s="9">
        <v>59</v>
      </c>
      <c r="G27" s="9">
        <v>56.05</v>
      </c>
    </row>
    <row r="28" spans="2:7" x14ac:dyDescent="0.25">
      <c r="B28" s="6" t="s">
        <v>18</v>
      </c>
      <c r="C28" s="7" t="s">
        <v>72</v>
      </c>
      <c r="D28" s="6" t="s">
        <v>100</v>
      </c>
      <c r="F28" s="9">
        <v>59</v>
      </c>
      <c r="G28" s="9">
        <v>56.05</v>
      </c>
    </row>
    <row r="29" spans="2:7" x14ac:dyDescent="0.25">
      <c r="B29" s="6" t="s">
        <v>20</v>
      </c>
      <c r="C29" s="7" t="s">
        <v>73</v>
      </c>
      <c r="D29" s="6" t="s">
        <v>101</v>
      </c>
      <c r="F29" s="9">
        <v>245</v>
      </c>
      <c r="G29" s="9">
        <v>232.75</v>
      </c>
    </row>
    <row r="30" spans="2:7" x14ac:dyDescent="0.25">
      <c r="B30" s="6" t="s">
        <v>114</v>
      </c>
      <c r="C30" s="1" t="s">
        <v>296</v>
      </c>
      <c r="D30" s="6" t="s">
        <v>297</v>
      </c>
      <c r="E30" s="6" t="s">
        <v>298</v>
      </c>
      <c r="F30" s="9">
        <v>355</v>
      </c>
      <c r="G30" s="9">
        <v>337.25</v>
      </c>
    </row>
    <row r="31" spans="2:7" x14ac:dyDescent="0.25">
      <c r="B31" s="6" t="s">
        <v>21</v>
      </c>
      <c r="C31" s="7" t="s">
        <v>76</v>
      </c>
      <c r="D31" s="6" t="s">
        <v>104</v>
      </c>
      <c r="F31" s="9">
        <v>245</v>
      </c>
      <c r="G31" s="9">
        <v>232.75</v>
      </c>
    </row>
    <row r="33" spans="2:7" ht="20.25" thickBot="1" x14ac:dyDescent="0.35">
      <c r="B33" s="13" t="s">
        <v>13</v>
      </c>
      <c r="C33" s="11"/>
      <c r="D33" s="11"/>
      <c r="E33" s="11"/>
      <c r="F33" s="11"/>
      <c r="G33" s="11"/>
    </row>
    <row r="34" spans="2:7" ht="24" customHeight="1" thickTop="1" thickBot="1" x14ac:dyDescent="0.3">
      <c r="B34" s="4" t="s">
        <v>1</v>
      </c>
      <c r="C34" s="4" t="s">
        <v>41</v>
      </c>
      <c r="D34" s="4" t="s">
        <v>136</v>
      </c>
      <c r="E34" s="4" t="s">
        <v>137</v>
      </c>
      <c r="F34" s="5" t="s">
        <v>2</v>
      </c>
      <c r="G34" s="5" t="s">
        <v>42</v>
      </c>
    </row>
    <row r="35" spans="2:7" ht="15.75" thickTop="1" x14ac:dyDescent="0.25">
      <c r="B35" s="6" t="s">
        <v>14</v>
      </c>
      <c r="C35" s="7" t="s">
        <v>50</v>
      </c>
      <c r="D35" s="6" t="s">
        <v>154</v>
      </c>
      <c r="E35" s="6" t="s">
        <v>155</v>
      </c>
      <c r="F35" s="9">
        <v>1840</v>
      </c>
      <c r="G35" s="9">
        <v>1748</v>
      </c>
    </row>
    <row r="36" spans="2:7" x14ac:dyDescent="0.25">
      <c r="B36" s="6" t="s">
        <v>15</v>
      </c>
      <c r="C36" s="7" t="s">
        <v>54</v>
      </c>
      <c r="D36" s="6" t="s">
        <v>156</v>
      </c>
      <c r="E36" s="6" t="s">
        <v>157</v>
      </c>
      <c r="F36" s="9">
        <v>1760</v>
      </c>
      <c r="G36" s="9">
        <v>1672</v>
      </c>
    </row>
    <row r="37" spans="2:7" x14ac:dyDescent="0.25">
      <c r="B37" s="6" t="s">
        <v>22</v>
      </c>
      <c r="C37" s="7" t="s">
        <v>51</v>
      </c>
      <c r="D37" s="6" t="s">
        <v>158</v>
      </c>
      <c r="E37" s="6" t="s">
        <v>159</v>
      </c>
      <c r="F37" s="9">
        <v>2290</v>
      </c>
      <c r="G37" s="9">
        <v>2175.5</v>
      </c>
    </row>
    <row r="38" spans="2:7" x14ac:dyDescent="0.25">
      <c r="B38" s="6" t="s">
        <v>24</v>
      </c>
      <c r="C38" s="7" t="s">
        <v>55</v>
      </c>
      <c r="D38" s="6" t="s">
        <v>160</v>
      </c>
      <c r="E38" s="6" t="s">
        <v>161</v>
      </c>
      <c r="F38" s="9">
        <v>2210</v>
      </c>
      <c r="G38" s="9">
        <v>2099.5</v>
      </c>
    </row>
    <row r="39" spans="2:7" x14ac:dyDescent="0.25">
      <c r="B39" s="6" t="s">
        <v>23</v>
      </c>
      <c r="C39" s="7" t="s">
        <v>52</v>
      </c>
      <c r="D39" s="6" t="s">
        <v>162</v>
      </c>
      <c r="E39" s="6" t="s">
        <v>163</v>
      </c>
      <c r="F39" s="9">
        <v>2290</v>
      </c>
      <c r="G39" s="9">
        <v>2175.5</v>
      </c>
    </row>
    <row r="40" spans="2:7" x14ac:dyDescent="0.25">
      <c r="B40" s="6" t="s">
        <v>25</v>
      </c>
      <c r="C40" s="7" t="s">
        <v>56</v>
      </c>
      <c r="D40" s="6" t="s">
        <v>164</v>
      </c>
      <c r="E40" s="6" t="s">
        <v>165</v>
      </c>
      <c r="F40" s="9">
        <v>2210</v>
      </c>
      <c r="G40" s="9">
        <v>2099.5</v>
      </c>
    </row>
    <row r="41" spans="2:7" ht="18" customHeight="1" x14ac:dyDescent="0.25">
      <c r="B41" s="16" t="s">
        <v>35</v>
      </c>
      <c r="C41" s="17"/>
      <c r="D41" s="17"/>
      <c r="E41" s="17"/>
      <c r="F41" s="17"/>
      <c r="G41" s="17"/>
    </row>
    <row r="42" spans="2:7" x14ac:dyDescent="0.25">
      <c r="B42" s="6" t="s">
        <v>16</v>
      </c>
      <c r="C42" s="7" t="s">
        <v>65</v>
      </c>
      <c r="D42" s="6" t="s">
        <v>166</v>
      </c>
      <c r="F42" s="9">
        <v>629</v>
      </c>
      <c r="G42" s="9">
        <v>597.54999999999995</v>
      </c>
    </row>
    <row r="43" spans="2:7" x14ac:dyDescent="0.25">
      <c r="B43" s="6" t="s">
        <v>17</v>
      </c>
      <c r="C43" s="7" t="s">
        <v>67</v>
      </c>
      <c r="D43" s="6" t="s">
        <v>167</v>
      </c>
      <c r="F43" s="9">
        <v>539</v>
      </c>
      <c r="G43" s="9">
        <v>512.04999999999995</v>
      </c>
    </row>
    <row r="44" spans="2:7" x14ac:dyDescent="0.25">
      <c r="B44" s="6" t="s">
        <v>18</v>
      </c>
      <c r="C44" s="7" t="s">
        <v>72</v>
      </c>
      <c r="D44" s="6" t="s">
        <v>168</v>
      </c>
      <c r="E44" s="6" t="s">
        <v>169</v>
      </c>
      <c r="F44" s="9">
        <v>59</v>
      </c>
      <c r="G44" s="9">
        <v>56.05</v>
      </c>
    </row>
    <row r="45" spans="2:7" x14ac:dyDescent="0.25">
      <c r="B45" s="6" t="s">
        <v>19</v>
      </c>
      <c r="C45" s="7" t="s">
        <v>70</v>
      </c>
      <c r="D45" s="6" t="s">
        <v>170</v>
      </c>
      <c r="E45" s="6" t="s">
        <v>171</v>
      </c>
      <c r="F45" s="9">
        <v>59</v>
      </c>
      <c r="G45" s="9">
        <v>56.05</v>
      </c>
    </row>
    <row r="46" spans="2:7" x14ac:dyDescent="0.25">
      <c r="B46" s="6" t="s">
        <v>20</v>
      </c>
      <c r="C46" s="7" t="s">
        <v>73</v>
      </c>
      <c r="D46" s="6" t="s">
        <v>172</v>
      </c>
      <c r="E46" s="6" t="s">
        <v>173</v>
      </c>
      <c r="F46" s="9">
        <v>245</v>
      </c>
      <c r="G46" s="9">
        <v>232.75</v>
      </c>
    </row>
    <row r="47" spans="2:7" x14ac:dyDescent="0.25">
      <c r="B47" s="6" t="s">
        <v>21</v>
      </c>
      <c r="C47" s="7" t="s">
        <v>76</v>
      </c>
      <c r="D47" s="6" t="s">
        <v>174</v>
      </c>
      <c r="E47" s="6" t="s">
        <v>175</v>
      </c>
      <c r="F47" s="9">
        <v>245</v>
      </c>
      <c r="G47" s="9">
        <v>232.75</v>
      </c>
    </row>
    <row r="48" spans="2:7" x14ac:dyDescent="0.25">
      <c r="B48" s="6" t="s">
        <v>26</v>
      </c>
      <c r="C48" s="7" t="s">
        <v>57</v>
      </c>
      <c r="D48" s="6" t="s">
        <v>176</v>
      </c>
      <c r="E48" s="6" t="s">
        <v>177</v>
      </c>
      <c r="F48" s="9">
        <v>950</v>
      </c>
      <c r="G48" s="9">
        <v>902.5</v>
      </c>
    </row>
    <row r="49" spans="2:7" x14ac:dyDescent="0.25">
      <c r="B49" s="6" t="s">
        <v>27</v>
      </c>
      <c r="C49" s="7" t="s">
        <v>58</v>
      </c>
      <c r="D49" s="6" t="s">
        <v>178</v>
      </c>
      <c r="E49" s="6" t="s">
        <v>177</v>
      </c>
      <c r="F49" s="9">
        <v>950</v>
      </c>
      <c r="G49" s="9">
        <v>902.5</v>
      </c>
    </row>
    <row r="50" spans="2:7" x14ac:dyDescent="0.25">
      <c r="B50" s="6" t="s">
        <v>28</v>
      </c>
      <c r="C50" s="7" t="s">
        <v>59</v>
      </c>
      <c r="D50" s="6" t="s">
        <v>179</v>
      </c>
      <c r="E50" s="6" t="s">
        <v>180</v>
      </c>
      <c r="F50" s="9">
        <v>950</v>
      </c>
      <c r="G50" s="9">
        <v>902.5</v>
      </c>
    </row>
    <row r="51" spans="2:7" x14ac:dyDescent="0.25">
      <c r="B51" s="6" t="s">
        <v>29</v>
      </c>
      <c r="C51" s="7" t="s">
        <v>60</v>
      </c>
      <c r="D51" s="6" t="s">
        <v>181</v>
      </c>
      <c r="E51" s="6" t="s">
        <v>180</v>
      </c>
      <c r="F51" s="9">
        <v>950</v>
      </c>
      <c r="G51" s="9">
        <v>902.5</v>
      </c>
    </row>
    <row r="52" spans="2:7" x14ac:dyDescent="0.25">
      <c r="B52" s="6" t="s">
        <v>30</v>
      </c>
      <c r="C52" s="7" t="s">
        <v>61</v>
      </c>
      <c r="D52" s="6" t="s">
        <v>182</v>
      </c>
      <c r="E52" s="6" t="s">
        <v>183</v>
      </c>
      <c r="F52" s="9">
        <v>800</v>
      </c>
      <c r="G52" s="9">
        <v>760</v>
      </c>
    </row>
    <row r="53" spans="2:7" x14ac:dyDescent="0.25">
      <c r="B53" s="6" t="s">
        <v>31</v>
      </c>
      <c r="C53" s="7" t="s">
        <v>62</v>
      </c>
      <c r="D53" s="6" t="s">
        <v>184</v>
      </c>
      <c r="E53" s="6" t="s">
        <v>183</v>
      </c>
      <c r="F53" s="9">
        <v>800</v>
      </c>
      <c r="G53" s="9">
        <v>760</v>
      </c>
    </row>
    <row r="54" spans="2:7" x14ac:dyDescent="0.25">
      <c r="B54" s="6" t="s">
        <v>32</v>
      </c>
      <c r="C54" s="7" t="s">
        <v>63</v>
      </c>
      <c r="D54" s="6" t="s">
        <v>185</v>
      </c>
      <c r="E54" s="6" t="s">
        <v>186</v>
      </c>
      <c r="F54" s="9">
        <v>800</v>
      </c>
      <c r="G54" s="9">
        <v>760</v>
      </c>
    </row>
    <row r="55" spans="2:7" x14ac:dyDescent="0.25">
      <c r="B55" s="6" t="s">
        <v>33</v>
      </c>
      <c r="C55" s="7" t="s">
        <v>64</v>
      </c>
      <c r="D55" s="6" t="s">
        <v>187</v>
      </c>
      <c r="E55" s="6" t="s">
        <v>186</v>
      </c>
      <c r="F55" s="9">
        <v>800</v>
      </c>
      <c r="G55" s="9">
        <v>760</v>
      </c>
    </row>
    <row r="56" spans="2:7" x14ac:dyDescent="0.25">
      <c r="B56" s="6" t="s">
        <v>34</v>
      </c>
      <c r="C56" s="7" t="s">
        <v>77</v>
      </c>
      <c r="D56" s="6" t="s">
        <v>188</v>
      </c>
      <c r="E56" s="6" t="s">
        <v>189</v>
      </c>
      <c r="F56" s="9">
        <v>245</v>
      </c>
      <c r="G56" s="9">
        <v>232.75</v>
      </c>
    </row>
    <row r="57" spans="2:7" x14ac:dyDescent="0.25">
      <c r="B57" s="6" t="s">
        <v>284</v>
      </c>
      <c r="C57" s="7" t="s">
        <v>286</v>
      </c>
      <c r="D57" s="6" t="s">
        <v>97</v>
      </c>
      <c r="E57" s="6" t="s">
        <v>287</v>
      </c>
      <c r="F57" s="9">
        <v>23</v>
      </c>
      <c r="G57" s="9">
        <f>(F57*0.95)</f>
        <v>21.849999999999998</v>
      </c>
    </row>
    <row r="59" spans="2:7" x14ac:dyDescent="0.25">
      <c r="B59" s="14" t="s">
        <v>190</v>
      </c>
    </row>
    <row r="61" spans="2:7" x14ac:dyDescent="0.25">
      <c r="B61" s="15" t="s">
        <v>39</v>
      </c>
      <c r="E61" s="3"/>
    </row>
    <row r="62" spans="2:7" x14ac:dyDescent="0.25">
      <c r="B62" s="15" t="s">
        <v>40</v>
      </c>
      <c r="E62" s="3"/>
    </row>
  </sheetData>
  <pageMargins left="0.25" right="0.25" top="0.75" bottom="0.75" header="0.3" footer="0.3"/>
  <pageSetup scale="61" fitToHeight="0" orientation="portrait" r:id="rId1"/>
  <headerFooter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Normal="100" zoomScalePageLayoutView="7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6.42578125" style="19" customWidth="1"/>
    <col min="3" max="3" width="7.7109375" style="19" customWidth="1"/>
    <col min="4" max="4" width="8" style="1" customWidth="1"/>
    <col min="5" max="5" width="25.42578125" customWidth="1"/>
    <col min="6" max="6" width="21.42578125" style="23" customWidth="1"/>
    <col min="7" max="7" width="16.85546875" bestFit="1" customWidth="1"/>
    <col min="8" max="8" width="15.85546875" customWidth="1"/>
    <col min="9" max="9" width="25.5703125" customWidth="1"/>
    <col min="10" max="10" width="21.42578125" customWidth="1"/>
    <col min="11" max="11" width="21.42578125" style="19" customWidth="1"/>
    <col min="12" max="12" width="12" style="2" bestFit="1" customWidth="1"/>
    <col min="13" max="13" width="11.140625" style="2" bestFit="1" customWidth="1"/>
    <col min="14" max="15" width="8.7109375" style="21" customWidth="1"/>
    <col min="16" max="16" width="30.7109375" style="21" customWidth="1"/>
    <col min="17" max="18" width="8.7109375" style="21" customWidth="1"/>
    <col min="19" max="19" width="14.5703125" style="20" customWidth="1"/>
    <col min="20" max="20" width="8.7109375" style="21" customWidth="1"/>
    <col min="21" max="21" width="15.42578125" style="21" customWidth="1"/>
    <col min="22" max="22" width="15" style="21" customWidth="1"/>
    <col min="23" max="23" width="14.28515625" style="21" customWidth="1"/>
    <col min="24" max="24" width="15.140625" style="21" customWidth="1"/>
    <col min="25" max="25" width="10.5703125" style="21" customWidth="1"/>
    <col min="26" max="26" width="18.5703125" style="19" customWidth="1"/>
    <col min="27" max="27" width="11.7109375" style="1" customWidth="1"/>
    <col min="28" max="28" width="7.7109375" style="1" bestFit="1" customWidth="1"/>
    <col min="29" max="29" width="9.140625" style="1" bestFit="1" customWidth="1"/>
    <col min="30" max="30" width="6.85546875" style="1" bestFit="1" customWidth="1"/>
  </cols>
  <sheetData>
    <row r="1" spans="1:31" s="30" customFormat="1" ht="22.5" x14ac:dyDescent="0.25">
      <c r="A1" s="30" t="s">
        <v>194</v>
      </c>
      <c r="B1" s="30" t="s">
        <v>327</v>
      </c>
      <c r="C1" s="30" t="s">
        <v>115</v>
      </c>
      <c r="D1" s="30" t="s">
        <v>227</v>
      </c>
      <c r="E1" s="30" t="s">
        <v>43</v>
      </c>
      <c r="F1" s="31" t="s">
        <v>1</v>
      </c>
      <c r="G1" s="31" t="s">
        <v>229</v>
      </c>
      <c r="H1" s="31" t="s">
        <v>303</v>
      </c>
      <c r="I1" s="31" t="s">
        <v>230</v>
      </c>
      <c r="J1" s="31" t="s">
        <v>231</v>
      </c>
      <c r="K1" s="31" t="s">
        <v>137</v>
      </c>
      <c r="L1" s="32" t="s">
        <v>2</v>
      </c>
      <c r="M1" s="32" t="s">
        <v>42</v>
      </c>
      <c r="N1" s="33" t="s">
        <v>191</v>
      </c>
      <c r="O1" s="33" t="s">
        <v>331</v>
      </c>
      <c r="P1" s="33" t="s">
        <v>332</v>
      </c>
      <c r="Q1" s="33" t="s">
        <v>206</v>
      </c>
      <c r="R1" s="33" t="s">
        <v>196</v>
      </c>
      <c r="S1" s="33" t="s">
        <v>202</v>
      </c>
      <c r="T1" s="33" t="s">
        <v>208</v>
      </c>
      <c r="U1" s="33" t="s">
        <v>226</v>
      </c>
      <c r="V1" s="33" t="s">
        <v>211</v>
      </c>
      <c r="W1" s="33" t="s">
        <v>210</v>
      </c>
      <c r="X1" s="33" t="s">
        <v>209</v>
      </c>
      <c r="Y1" s="33" t="s">
        <v>213</v>
      </c>
      <c r="Z1" s="30" t="s">
        <v>198</v>
      </c>
      <c r="AA1" s="30" t="s">
        <v>199</v>
      </c>
      <c r="AB1" s="30" t="s">
        <v>200</v>
      </c>
      <c r="AC1" s="30" t="s">
        <v>204</v>
      </c>
      <c r="AD1" s="30" t="s">
        <v>205</v>
      </c>
    </row>
    <row r="2" spans="1:31" x14ac:dyDescent="0.25">
      <c r="A2" t="s">
        <v>195</v>
      </c>
      <c r="B2" s="19" t="s">
        <v>36</v>
      </c>
      <c r="C2" s="19" t="s">
        <v>304</v>
      </c>
      <c r="D2" s="1" t="s">
        <v>207</v>
      </c>
      <c r="E2" t="s">
        <v>38</v>
      </c>
      <c r="F2" s="24" t="s">
        <v>3</v>
      </c>
      <c r="G2" s="25" t="s">
        <v>239</v>
      </c>
      <c r="H2" s="25" t="s">
        <v>49</v>
      </c>
      <c r="I2" s="25" t="s">
        <v>240</v>
      </c>
      <c r="J2" s="25" t="s">
        <v>78</v>
      </c>
      <c r="K2" s="26" t="s">
        <v>139</v>
      </c>
      <c r="L2" s="2">
        <v>3200</v>
      </c>
      <c r="M2" s="2">
        <f t="shared" ref="M2:M41" si="0">(L2*0.95)</f>
        <v>3040</v>
      </c>
      <c r="N2" s="21" t="s">
        <v>192</v>
      </c>
      <c r="O2" s="21" t="s">
        <v>228</v>
      </c>
      <c r="P2" s="35" t="s">
        <v>333</v>
      </c>
      <c r="Q2" s="21" t="s">
        <v>207</v>
      </c>
      <c r="R2" s="21" t="s">
        <v>197</v>
      </c>
      <c r="S2" s="20" t="s">
        <v>203</v>
      </c>
      <c r="T2" s="22" t="s">
        <v>215</v>
      </c>
      <c r="U2" s="22" t="s">
        <v>334</v>
      </c>
      <c r="V2" s="22" t="s">
        <v>338</v>
      </c>
      <c r="W2" s="22" t="s">
        <v>335</v>
      </c>
      <c r="X2" s="22" t="s">
        <v>336</v>
      </c>
      <c r="Y2" s="21" t="s">
        <v>197</v>
      </c>
      <c r="Z2" s="19" t="s">
        <v>201</v>
      </c>
      <c r="AA2" s="1" t="s">
        <v>193</v>
      </c>
      <c r="AB2" s="1" t="s">
        <v>197</v>
      </c>
      <c r="AC2" s="1" t="s">
        <v>197</v>
      </c>
      <c r="AD2" s="1" t="s">
        <v>197</v>
      </c>
    </row>
    <row r="3" spans="1:31" x14ac:dyDescent="0.25">
      <c r="A3" t="s">
        <v>195</v>
      </c>
      <c r="B3" s="19" t="s">
        <v>36</v>
      </c>
      <c r="C3" s="19" t="s">
        <v>305</v>
      </c>
      <c r="D3" s="1" t="s">
        <v>207</v>
      </c>
      <c r="E3" t="s">
        <v>38</v>
      </c>
      <c r="F3" s="24" t="s">
        <v>4</v>
      </c>
      <c r="G3" s="25" t="s">
        <v>248</v>
      </c>
      <c r="H3" s="25" t="s">
        <v>53</v>
      </c>
      <c r="I3" s="25" t="s">
        <v>249</v>
      </c>
      <c r="J3" s="25" t="s">
        <v>82</v>
      </c>
      <c r="K3" s="26" t="s">
        <v>141</v>
      </c>
      <c r="L3" s="2">
        <v>2700</v>
      </c>
      <c r="M3" s="2">
        <f t="shared" si="0"/>
        <v>2565</v>
      </c>
      <c r="N3" s="21" t="s">
        <v>192</v>
      </c>
      <c r="O3" s="21" t="s">
        <v>228</v>
      </c>
      <c r="P3" s="35" t="s">
        <v>333</v>
      </c>
      <c r="Q3" s="21" t="s">
        <v>207</v>
      </c>
      <c r="R3" s="21" t="s">
        <v>197</v>
      </c>
      <c r="S3" s="20" t="s">
        <v>203</v>
      </c>
      <c r="T3" s="22" t="s">
        <v>215</v>
      </c>
      <c r="U3" s="22" t="s">
        <v>337</v>
      </c>
      <c r="V3" s="22" t="s">
        <v>338</v>
      </c>
      <c r="W3" s="22" t="s">
        <v>335</v>
      </c>
      <c r="X3" s="22" t="s">
        <v>336</v>
      </c>
      <c r="Y3" s="21" t="s">
        <v>197</v>
      </c>
      <c r="Z3" s="19" t="s">
        <v>201</v>
      </c>
      <c r="AA3" s="1" t="s">
        <v>193</v>
      </c>
      <c r="AB3" s="1" t="s">
        <v>197</v>
      </c>
      <c r="AC3" s="1" t="s">
        <v>197</v>
      </c>
      <c r="AD3" s="1" t="s">
        <v>197</v>
      </c>
    </row>
    <row r="4" spans="1:31" x14ac:dyDescent="0.25">
      <c r="A4" t="s">
        <v>195</v>
      </c>
      <c r="B4" s="19" t="s">
        <v>36</v>
      </c>
      <c r="C4" s="19" t="s">
        <v>116</v>
      </c>
      <c r="D4" s="1" t="s">
        <v>207</v>
      </c>
      <c r="E4" t="s">
        <v>37</v>
      </c>
      <c r="F4" s="24" t="s">
        <v>5</v>
      </c>
      <c r="G4" s="25" t="s">
        <v>276</v>
      </c>
      <c r="H4" s="25" t="s">
        <v>66</v>
      </c>
      <c r="I4" s="25" t="s">
        <v>277</v>
      </c>
      <c r="J4" s="25" t="s">
        <v>94</v>
      </c>
      <c r="K4" s="26" t="s">
        <v>306</v>
      </c>
      <c r="L4" s="2">
        <v>880</v>
      </c>
      <c r="M4" s="2">
        <f t="shared" si="0"/>
        <v>836</v>
      </c>
      <c r="N4" s="21" t="s">
        <v>192</v>
      </c>
      <c r="O4" s="21" t="s">
        <v>228</v>
      </c>
      <c r="P4" s="35" t="s">
        <v>333</v>
      </c>
      <c r="Q4" s="21" t="s">
        <v>207</v>
      </c>
      <c r="R4" s="21" t="s">
        <v>197</v>
      </c>
      <c r="S4" s="20" t="s">
        <v>35</v>
      </c>
      <c r="T4" s="22" t="s">
        <v>214</v>
      </c>
      <c r="U4" s="22">
        <v>62</v>
      </c>
      <c r="V4" s="22">
        <v>8</v>
      </c>
      <c r="W4" s="22">
        <v>16</v>
      </c>
      <c r="X4" s="22">
        <v>16</v>
      </c>
      <c r="Y4" s="21" t="s">
        <v>197</v>
      </c>
      <c r="Z4" s="19" t="s">
        <v>201</v>
      </c>
      <c r="AA4" s="1" t="s">
        <v>193</v>
      </c>
      <c r="AB4" s="1" t="s">
        <v>197</v>
      </c>
      <c r="AC4" s="1" t="s">
        <v>197</v>
      </c>
      <c r="AD4" s="1" t="s">
        <v>197</v>
      </c>
      <c r="AE4" s="19"/>
    </row>
    <row r="5" spans="1:31" x14ac:dyDescent="0.25">
      <c r="A5" t="s">
        <v>195</v>
      </c>
      <c r="B5" s="19" t="s">
        <v>36</v>
      </c>
      <c r="C5" s="19" t="s">
        <v>117</v>
      </c>
      <c r="D5" s="1" t="s">
        <v>207</v>
      </c>
      <c r="E5" t="s">
        <v>37</v>
      </c>
      <c r="F5" s="24" t="s">
        <v>6</v>
      </c>
      <c r="G5" s="25" t="s">
        <v>280</v>
      </c>
      <c r="H5" s="25" t="s">
        <v>68</v>
      </c>
      <c r="I5" s="25" t="s">
        <v>281</v>
      </c>
      <c r="J5" s="25" t="s">
        <v>96</v>
      </c>
      <c r="K5" s="26" t="s">
        <v>306</v>
      </c>
      <c r="L5" s="2">
        <v>740</v>
      </c>
      <c r="M5" s="2">
        <f t="shared" si="0"/>
        <v>703</v>
      </c>
      <c r="N5" s="21" t="s">
        <v>192</v>
      </c>
      <c r="O5" s="21" t="s">
        <v>228</v>
      </c>
      <c r="P5" s="35" t="s">
        <v>333</v>
      </c>
      <c r="Q5" s="21" t="s">
        <v>207</v>
      </c>
      <c r="R5" s="21" t="s">
        <v>197</v>
      </c>
      <c r="S5" s="20" t="s">
        <v>35</v>
      </c>
      <c r="T5" s="22" t="s">
        <v>214</v>
      </c>
      <c r="U5" s="22">
        <v>66</v>
      </c>
      <c r="V5" s="22">
        <v>8</v>
      </c>
      <c r="W5" s="22">
        <v>16</v>
      </c>
      <c r="X5" s="22">
        <v>16</v>
      </c>
      <c r="Y5" s="21" t="s">
        <v>197</v>
      </c>
      <c r="Z5" s="19" t="s">
        <v>201</v>
      </c>
      <c r="AA5" s="1" t="s">
        <v>193</v>
      </c>
      <c r="AB5" s="1" t="s">
        <v>197</v>
      </c>
      <c r="AC5" s="1" t="s">
        <v>197</v>
      </c>
      <c r="AD5" s="1" t="s">
        <v>197</v>
      </c>
    </row>
    <row r="6" spans="1:31" x14ac:dyDescent="0.25">
      <c r="A6" t="s">
        <v>195</v>
      </c>
      <c r="B6" s="19" t="s">
        <v>36</v>
      </c>
      <c r="C6" s="19" t="s">
        <v>118</v>
      </c>
      <c r="D6" s="1" t="s">
        <v>207</v>
      </c>
      <c r="E6" t="s">
        <v>37</v>
      </c>
      <c r="F6" s="24" t="s">
        <v>7</v>
      </c>
      <c r="G6" s="25" t="s">
        <v>282</v>
      </c>
      <c r="H6" s="25" t="s">
        <v>69</v>
      </c>
      <c r="I6" s="25" t="s">
        <v>283</v>
      </c>
      <c r="J6" s="25" t="s">
        <v>97</v>
      </c>
      <c r="K6" s="26" t="s">
        <v>146</v>
      </c>
      <c r="L6" s="2">
        <v>22</v>
      </c>
      <c r="M6" s="2">
        <f t="shared" si="0"/>
        <v>20.9</v>
      </c>
      <c r="N6" s="21" t="s">
        <v>192</v>
      </c>
      <c r="O6" s="21" t="s">
        <v>228</v>
      </c>
      <c r="P6" s="35" t="s">
        <v>333</v>
      </c>
      <c r="Q6" s="21" t="s">
        <v>207</v>
      </c>
      <c r="R6" s="21" t="s">
        <v>197</v>
      </c>
      <c r="S6" s="20" t="s">
        <v>35</v>
      </c>
      <c r="T6" s="22" t="s">
        <v>214</v>
      </c>
      <c r="U6" s="36">
        <v>1</v>
      </c>
      <c r="V6" s="36">
        <v>4</v>
      </c>
      <c r="W6" s="36">
        <v>4</v>
      </c>
      <c r="X6" s="36">
        <v>6</v>
      </c>
      <c r="Y6" s="21" t="s">
        <v>197</v>
      </c>
      <c r="Z6" s="19" t="s">
        <v>201</v>
      </c>
      <c r="AA6" s="1" t="s">
        <v>193</v>
      </c>
      <c r="AB6" s="1" t="s">
        <v>197</v>
      </c>
      <c r="AC6" s="1" t="s">
        <v>197</v>
      </c>
      <c r="AD6" s="1" t="s">
        <v>197</v>
      </c>
    </row>
    <row r="7" spans="1:31" x14ac:dyDescent="0.25">
      <c r="A7" t="s">
        <v>195</v>
      </c>
      <c r="B7" s="19" t="s">
        <v>36</v>
      </c>
      <c r="C7" s="19" t="s">
        <v>119</v>
      </c>
      <c r="D7" s="1" t="s">
        <v>207</v>
      </c>
      <c r="E7" t="s">
        <v>37</v>
      </c>
      <c r="F7" s="23" t="s">
        <v>8</v>
      </c>
      <c r="G7" t="s">
        <v>290</v>
      </c>
      <c r="H7" t="s">
        <v>71</v>
      </c>
      <c r="I7" t="s">
        <v>289</v>
      </c>
      <c r="J7" t="s">
        <v>99</v>
      </c>
      <c r="K7" s="19" t="s">
        <v>148</v>
      </c>
      <c r="L7" s="2">
        <v>59</v>
      </c>
      <c r="M7" s="2">
        <f t="shared" si="0"/>
        <v>56.05</v>
      </c>
      <c r="N7" s="21" t="s">
        <v>192</v>
      </c>
      <c r="O7" s="21" t="s">
        <v>228</v>
      </c>
      <c r="P7" s="35" t="s">
        <v>333</v>
      </c>
      <c r="Q7" s="21" t="s">
        <v>207</v>
      </c>
      <c r="R7" s="21" t="s">
        <v>197</v>
      </c>
      <c r="S7" s="20" t="s">
        <v>35</v>
      </c>
      <c r="T7" s="22" t="s">
        <v>214</v>
      </c>
      <c r="U7" s="36">
        <v>1</v>
      </c>
      <c r="V7" s="36">
        <v>4</v>
      </c>
      <c r="W7" s="36">
        <v>4</v>
      </c>
      <c r="X7" s="36">
        <v>6</v>
      </c>
      <c r="Y7" s="21" t="s">
        <v>197</v>
      </c>
      <c r="Z7" s="19" t="s">
        <v>201</v>
      </c>
      <c r="AA7" s="1" t="s">
        <v>193</v>
      </c>
      <c r="AB7" s="1" t="s">
        <v>197</v>
      </c>
      <c r="AC7" s="1" t="s">
        <v>197</v>
      </c>
      <c r="AD7" s="1" t="s">
        <v>197</v>
      </c>
    </row>
    <row r="8" spans="1:31" x14ac:dyDescent="0.25">
      <c r="A8" t="s">
        <v>195</v>
      </c>
      <c r="B8" s="19" t="s">
        <v>36</v>
      </c>
      <c r="C8" s="19" t="s">
        <v>120</v>
      </c>
      <c r="D8" s="1" t="s">
        <v>207</v>
      </c>
      <c r="E8" t="s">
        <v>37</v>
      </c>
      <c r="F8" s="23" t="s">
        <v>9</v>
      </c>
      <c r="G8" t="s">
        <v>294</v>
      </c>
      <c r="H8" t="s">
        <v>74</v>
      </c>
      <c r="I8" t="s">
        <v>293</v>
      </c>
      <c r="J8" t="s">
        <v>102</v>
      </c>
      <c r="K8" s="19" t="s">
        <v>150</v>
      </c>
      <c r="L8" s="2">
        <v>355</v>
      </c>
      <c r="M8" s="2">
        <f t="shared" si="0"/>
        <v>337.25</v>
      </c>
      <c r="N8" s="21" t="s">
        <v>192</v>
      </c>
      <c r="O8" s="21" t="s">
        <v>228</v>
      </c>
      <c r="P8" s="35" t="s">
        <v>333</v>
      </c>
      <c r="Q8" s="21" t="s">
        <v>207</v>
      </c>
      <c r="R8" s="21" t="s">
        <v>197</v>
      </c>
      <c r="S8" s="20" t="s">
        <v>35</v>
      </c>
      <c r="T8" s="22" t="s">
        <v>214</v>
      </c>
      <c r="U8" s="36">
        <v>8</v>
      </c>
      <c r="V8" s="36">
        <v>4</v>
      </c>
      <c r="W8" s="36">
        <v>6</v>
      </c>
      <c r="X8" s="36">
        <v>8</v>
      </c>
      <c r="Y8" s="21" t="s">
        <v>197</v>
      </c>
      <c r="Z8" s="19" t="s">
        <v>201</v>
      </c>
      <c r="AA8" s="1" t="s">
        <v>193</v>
      </c>
      <c r="AB8" s="1" t="s">
        <v>197</v>
      </c>
      <c r="AC8" s="1" t="s">
        <v>197</v>
      </c>
      <c r="AD8" s="1" t="s">
        <v>197</v>
      </c>
    </row>
    <row r="9" spans="1:31" x14ac:dyDescent="0.25">
      <c r="A9" t="s">
        <v>195</v>
      </c>
      <c r="B9" s="19" t="s">
        <v>36</v>
      </c>
      <c r="C9" s="19" t="s">
        <v>121</v>
      </c>
      <c r="D9" s="1" t="s">
        <v>207</v>
      </c>
      <c r="E9" t="s">
        <v>37</v>
      </c>
      <c r="F9" s="23" t="s">
        <v>10</v>
      </c>
      <c r="G9" t="s">
        <v>299</v>
      </c>
      <c r="H9" t="s">
        <v>75</v>
      </c>
      <c r="I9" t="s">
        <v>293</v>
      </c>
      <c r="J9" t="s">
        <v>103</v>
      </c>
      <c r="K9" s="19" t="s">
        <v>300</v>
      </c>
      <c r="L9" s="2">
        <v>315</v>
      </c>
      <c r="M9" s="2">
        <f t="shared" si="0"/>
        <v>299.25</v>
      </c>
      <c r="N9" s="21" t="s">
        <v>192</v>
      </c>
      <c r="O9" s="21" t="s">
        <v>228</v>
      </c>
      <c r="P9" s="35" t="s">
        <v>333</v>
      </c>
      <c r="Q9" s="21" t="s">
        <v>207</v>
      </c>
      <c r="R9" s="21" t="s">
        <v>197</v>
      </c>
      <c r="S9" s="20" t="s">
        <v>35</v>
      </c>
      <c r="T9" s="21" t="s">
        <v>214</v>
      </c>
      <c r="U9" s="36">
        <v>4</v>
      </c>
      <c r="V9" s="36">
        <v>4</v>
      </c>
      <c r="W9" s="36">
        <v>6</v>
      </c>
      <c r="X9" s="36">
        <v>8</v>
      </c>
      <c r="Y9" s="21" t="s">
        <v>197</v>
      </c>
      <c r="Z9" s="19" t="s">
        <v>201</v>
      </c>
      <c r="AA9" s="1" t="s">
        <v>193</v>
      </c>
      <c r="AB9" s="1" t="s">
        <v>197</v>
      </c>
      <c r="AC9" s="1" t="s">
        <v>197</v>
      </c>
      <c r="AD9" s="1" t="s">
        <v>197</v>
      </c>
    </row>
    <row r="10" spans="1:31" x14ac:dyDescent="0.25">
      <c r="A10" t="s">
        <v>195</v>
      </c>
      <c r="B10" s="19" t="s">
        <v>36</v>
      </c>
      <c r="C10" s="19" t="s">
        <v>122</v>
      </c>
      <c r="D10" s="1" t="s">
        <v>207</v>
      </c>
      <c r="E10" t="s">
        <v>212</v>
      </c>
      <c r="F10" s="24" t="s">
        <v>11</v>
      </c>
      <c r="G10" s="25" t="s">
        <v>232</v>
      </c>
      <c r="H10" s="25" t="s">
        <v>48</v>
      </c>
      <c r="I10" s="25" t="s">
        <v>233</v>
      </c>
      <c r="J10" s="25" t="s">
        <v>12</v>
      </c>
      <c r="K10" s="26" t="s">
        <v>153</v>
      </c>
      <c r="L10" s="2">
        <v>595</v>
      </c>
      <c r="M10" s="2">
        <f t="shared" si="0"/>
        <v>565.25</v>
      </c>
      <c r="N10" s="21" t="s">
        <v>192</v>
      </c>
      <c r="O10" s="21" t="s">
        <v>228</v>
      </c>
      <c r="P10" s="35" t="s">
        <v>333</v>
      </c>
      <c r="Q10" s="21" t="s">
        <v>207</v>
      </c>
      <c r="R10" s="21" t="s">
        <v>197</v>
      </c>
      <c r="S10" s="20" t="s">
        <v>203</v>
      </c>
      <c r="T10" s="21" t="s">
        <v>214</v>
      </c>
      <c r="U10" s="36">
        <v>6</v>
      </c>
      <c r="V10" s="36">
        <v>4</v>
      </c>
      <c r="W10" s="36">
        <v>10</v>
      </c>
      <c r="X10" s="36">
        <v>12</v>
      </c>
      <c r="Y10" s="21" t="s">
        <v>197</v>
      </c>
      <c r="Z10" s="19" t="s">
        <v>201</v>
      </c>
      <c r="AA10" s="1" t="s">
        <v>193</v>
      </c>
      <c r="AB10" s="1" t="s">
        <v>197</v>
      </c>
      <c r="AC10" s="1" t="s">
        <v>197</v>
      </c>
      <c r="AD10" s="1" t="s">
        <v>197</v>
      </c>
    </row>
    <row r="11" spans="1:31" x14ac:dyDescent="0.25">
      <c r="A11" t="s">
        <v>195</v>
      </c>
      <c r="B11" s="19" t="s">
        <v>36</v>
      </c>
      <c r="C11" s="19" t="s">
        <v>123</v>
      </c>
      <c r="D11" s="1" t="s">
        <v>207</v>
      </c>
      <c r="E11" t="s">
        <v>113</v>
      </c>
      <c r="F11" s="24" t="s">
        <v>108</v>
      </c>
      <c r="G11" s="25" t="s">
        <v>234</v>
      </c>
      <c r="H11" s="25" t="s">
        <v>235</v>
      </c>
      <c r="I11" s="25" t="s">
        <v>236</v>
      </c>
      <c r="J11" s="25" t="s">
        <v>237</v>
      </c>
      <c r="K11" s="26" t="s">
        <v>238</v>
      </c>
      <c r="L11" s="2">
        <v>2440</v>
      </c>
      <c r="M11" s="2">
        <f t="shared" si="0"/>
        <v>2318</v>
      </c>
      <c r="N11" s="21" t="s">
        <v>192</v>
      </c>
      <c r="O11" s="21" t="s">
        <v>228</v>
      </c>
      <c r="P11" s="35" t="s">
        <v>333</v>
      </c>
      <c r="Q11" s="21" t="s">
        <v>207</v>
      </c>
      <c r="R11" s="21" t="s">
        <v>197</v>
      </c>
      <c r="S11" s="20" t="s">
        <v>203</v>
      </c>
      <c r="T11" s="22" t="s">
        <v>215</v>
      </c>
      <c r="U11" s="36" t="s">
        <v>323</v>
      </c>
      <c r="V11" s="36" t="s">
        <v>324</v>
      </c>
      <c r="W11" s="36" t="s">
        <v>325</v>
      </c>
      <c r="X11" s="36" t="s">
        <v>219</v>
      </c>
      <c r="Y11" s="21" t="s">
        <v>197</v>
      </c>
      <c r="Z11" s="19" t="s">
        <v>201</v>
      </c>
      <c r="AA11" s="1" t="s">
        <v>193</v>
      </c>
      <c r="AB11" s="1" t="s">
        <v>197</v>
      </c>
      <c r="AC11" s="1" t="s">
        <v>197</v>
      </c>
      <c r="AD11" s="1" t="s">
        <v>197</v>
      </c>
    </row>
    <row r="12" spans="1:31" s="25" customFormat="1" x14ac:dyDescent="0.25">
      <c r="A12" s="25" t="s">
        <v>195</v>
      </c>
      <c r="B12" s="26" t="s">
        <v>36</v>
      </c>
      <c r="C12" s="26" t="s">
        <v>124</v>
      </c>
      <c r="D12" s="38" t="s">
        <v>228</v>
      </c>
      <c r="E12" s="25" t="s">
        <v>113</v>
      </c>
      <c r="F12" s="24" t="s">
        <v>15</v>
      </c>
      <c r="G12" s="25" t="s">
        <v>250</v>
      </c>
      <c r="H12" s="25" t="s">
        <v>54</v>
      </c>
      <c r="I12" s="25" t="s">
        <v>251</v>
      </c>
      <c r="J12" s="25" t="s">
        <v>252</v>
      </c>
      <c r="K12" s="26" t="s">
        <v>253</v>
      </c>
      <c r="L12" s="27">
        <v>1760</v>
      </c>
      <c r="M12" s="27">
        <f t="shared" si="0"/>
        <v>1672</v>
      </c>
      <c r="N12" s="39" t="s">
        <v>192</v>
      </c>
      <c r="O12" s="39" t="s">
        <v>228</v>
      </c>
      <c r="P12" s="35" t="s">
        <v>333</v>
      </c>
      <c r="Q12" s="39" t="s">
        <v>207</v>
      </c>
      <c r="R12" s="39" t="s">
        <v>197</v>
      </c>
      <c r="S12" s="40" t="s">
        <v>203</v>
      </c>
      <c r="T12" s="41" t="s">
        <v>215</v>
      </c>
      <c r="U12" s="42" t="s">
        <v>221</v>
      </c>
      <c r="V12" s="42" t="s">
        <v>218</v>
      </c>
      <c r="W12" s="42" t="s">
        <v>222</v>
      </c>
      <c r="X12" s="42" t="s">
        <v>222</v>
      </c>
      <c r="Y12" s="39" t="s">
        <v>197</v>
      </c>
      <c r="Z12" s="26" t="s">
        <v>201</v>
      </c>
      <c r="AA12" s="38" t="s">
        <v>193</v>
      </c>
      <c r="AB12" s="38" t="s">
        <v>197</v>
      </c>
      <c r="AC12" s="38" t="s">
        <v>197</v>
      </c>
      <c r="AD12" s="38" t="s">
        <v>197</v>
      </c>
    </row>
    <row r="13" spans="1:31" x14ac:dyDescent="0.25">
      <c r="A13" t="s">
        <v>195</v>
      </c>
      <c r="B13" s="19" t="s">
        <v>36</v>
      </c>
      <c r="C13" s="34" t="s">
        <v>125</v>
      </c>
      <c r="D13" s="1" t="s">
        <v>228</v>
      </c>
      <c r="E13" t="s">
        <v>112</v>
      </c>
      <c r="F13" s="24" t="s">
        <v>16</v>
      </c>
      <c r="G13" s="25" t="s">
        <v>274</v>
      </c>
      <c r="H13" s="25" t="s">
        <v>65</v>
      </c>
      <c r="I13" s="25" t="s">
        <v>275</v>
      </c>
      <c r="J13" s="25" t="s">
        <v>93</v>
      </c>
      <c r="K13" s="26" t="s">
        <v>306</v>
      </c>
      <c r="L13" s="2">
        <v>629</v>
      </c>
      <c r="M13" s="2">
        <f t="shared" si="0"/>
        <v>597.54999999999995</v>
      </c>
      <c r="N13" s="21" t="s">
        <v>192</v>
      </c>
      <c r="O13" s="21" t="s">
        <v>228</v>
      </c>
      <c r="P13" s="35" t="s">
        <v>333</v>
      </c>
      <c r="Q13" s="21" t="s">
        <v>207</v>
      </c>
      <c r="R13" s="21" t="s">
        <v>197</v>
      </c>
      <c r="S13" s="20" t="s">
        <v>35</v>
      </c>
      <c r="T13" s="22" t="s">
        <v>214</v>
      </c>
      <c r="U13" s="36">
        <v>56</v>
      </c>
      <c r="V13" s="36">
        <v>8</v>
      </c>
      <c r="W13" s="36">
        <v>18</v>
      </c>
      <c r="X13" s="36">
        <v>18</v>
      </c>
      <c r="Y13" s="21" t="s">
        <v>197</v>
      </c>
      <c r="Z13" s="19" t="s">
        <v>201</v>
      </c>
      <c r="AA13" s="1" t="s">
        <v>193</v>
      </c>
      <c r="AB13" s="1" t="s">
        <v>197</v>
      </c>
      <c r="AC13" s="1" t="s">
        <v>197</v>
      </c>
      <c r="AD13" s="1" t="s">
        <v>197</v>
      </c>
    </row>
    <row r="14" spans="1:31" x14ac:dyDescent="0.25">
      <c r="A14" t="s">
        <v>195</v>
      </c>
      <c r="B14" s="19" t="s">
        <v>36</v>
      </c>
      <c r="C14" s="34" t="s">
        <v>126</v>
      </c>
      <c r="D14" s="1" t="s">
        <v>228</v>
      </c>
      <c r="E14" t="s">
        <v>112</v>
      </c>
      <c r="F14" s="24" t="s">
        <v>17</v>
      </c>
      <c r="G14" s="25" t="s">
        <v>278</v>
      </c>
      <c r="H14" s="25" t="s">
        <v>67</v>
      </c>
      <c r="I14" s="25" t="s">
        <v>279</v>
      </c>
      <c r="J14" s="25" t="s">
        <v>95</v>
      </c>
      <c r="K14" s="26" t="s">
        <v>306</v>
      </c>
      <c r="L14" s="2">
        <v>539</v>
      </c>
      <c r="M14" s="2">
        <f t="shared" si="0"/>
        <v>512.04999999999995</v>
      </c>
      <c r="N14" s="21" t="s">
        <v>192</v>
      </c>
      <c r="O14" s="21" t="s">
        <v>228</v>
      </c>
      <c r="P14" s="35" t="s">
        <v>333</v>
      </c>
      <c r="Q14" s="21" t="s">
        <v>207</v>
      </c>
      <c r="R14" s="21" t="s">
        <v>197</v>
      </c>
      <c r="S14" s="20" t="s">
        <v>35</v>
      </c>
      <c r="T14" s="22" t="s">
        <v>214</v>
      </c>
      <c r="U14" s="36">
        <v>38</v>
      </c>
      <c r="V14" s="36">
        <v>8</v>
      </c>
      <c r="W14" s="36">
        <v>16</v>
      </c>
      <c r="X14" s="36">
        <v>16</v>
      </c>
      <c r="Y14" s="21" t="s">
        <v>197</v>
      </c>
      <c r="Z14" s="19" t="s">
        <v>201</v>
      </c>
      <c r="AA14" s="1" t="s">
        <v>193</v>
      </c>
      <c r="AB14" s="1" t="s">
        <v>197</v>
      </c>
      <c r="AC14" s="1" t="s">
        <v>197</v>
      </c>
      <c r="AD14" s="1" t="s">
        <v>197</v>
      </c>
    </row>
    <row r="15" spans="1:31" x14ac:dyDescent="0.25">
      <c r="A15" t="s">
        <v>195</v>
      </c>
      <c r="B15" s="19" t="s">
        <v>36</v>
      </c>
      <c r="C15" s="34" t="s">
        <v>127</v>
      </c>
      <c r="D15" s="1" t="s">
        <v>228</v>
      </c>
      <c r="E15" t="s">
        <v>112</v>
      </c>
      <c r="F15" s="24" t="s">
        <v>19</v>
      </c>
      <c r="G15" s="25" t="s">
        <v>288</v>
      </c>
      <c r="H15" s="25" t="s">
        <v>70</v>
      </c>
      <c r="I15" s="25" t="s">
        <v>289</v>
      </c>
      <c r="J15" s="25" t="s">
        <v>98</v>
      </c>
      <c r="K15" s="26" t="s">
        <v>171</v>
      </c>
      <c r="L15" s="2">
        <v>59</v>
      </c>
      <c r="M15" s="2">
        <f t="shared" si="0"/>
        <v>56.05</v>
      </c>
      <c r="N15" s="21" t="s">
        <v>192</v>
      </c>
      <c r="O15" s="21" t="s">
        <v>228</v>
      </c>
      <c r="P15" s="35" t="s">
        <v>333</v>
      </c>
      <c r="Q15" s="21" t="s">
        <v>207</v>
      </c>
      <c r="R15" s="21" t="s">
        <v>197</v>
      </c>
      <c r="S15" s="20" t="s">
        <v>35</v>
      </c>
      <c r="T15" s="22" t="s">
        <v>214</v>
      </c>
      <c r="U15" s="36">
        <v>1</v>
      </c>
      <c r="V15" s="36">
        <v>4</v>
      </c>
      <c r="W15" s="36">
        <v>4</v>
      </c>
      <c r="X15" s="36">
        <v>6</v>
      </c>
      <c r="Y15" s="21" t="s">
        <v>197</v>
      </c>
      <c r="Z15" s="19" t="s">
        <v>201</v>
      </c>
      <c r="AA15" s="1" t="s">
        <v>193</v>
      </c>
      <c r="AB15" s="1" t="s">
        <v>197</v>
      </c>
      <c r="AC15" s="1" t="s">
        <v>197</v>
      </c>
      <c r="AD15" s="1" t="s">
        <v>197</v>
      </c>
    </row>
    <row r="16" spans="1:31" x14ac:dyDescent="0.25">
      <c r="A16" t="s">
        <v>195</v>
      </c>
      <c r="B16" s="19" t="s">
        <v>36</v>
      </c>
      <c r="C16" s="34" t="s">
        <v>128</v>
      </c>
      <c r="D16" s="1" t="s">
        <v>228</v>
      </c>
      <c r="E16" t="s">
        <v>112</v>
      </c>
      <c r="F16" s="23" t="s">
        <v>18</v>
      </c>
      <c r="G16" t="s">
        <v>291</v>
      </c>
      <c r="H16" t="s">
        <v>72</v>
      </c>
      <c r="I16" t="s">
        <v>289</v>
      </c>
      <c r="J16" t="s">
        <v>100</v>
      </c>
      <c r="K16" s="19" t="s">
        <v>169</v>
      </c>
      <c r="L16" s="2">
        <v>59</v>
      </c>
      <c r="M16" s="2">
        <f t="shared" si="0"/>
        <v>56.05</v>
      </c>
      <c r="N16" s="21" t="s">
        <v>192</v>
      </c>
      <c r="O16" s="21" t="s">
        <v>228</v>
      </c>
      <c r="P16" s="35" t="s">
        <v>333</v>
      </c>
      <c r="Q16" s="21" t="s">
        <v>207</v>
      </c>
      <c r="R16" s="21" t="s">
        <v>197</v>
      </c>
      <c r="S16" s="20" t="s">
        <v>35</v>
      </c>
      <c r="T16" s="21" t="s">
        <v>214</v>
      </c>
      <c r="U16" s="36">
        <v>1</v>
      </c>
      <c r="V16" s="36">
        <v>4</v>
      </c>
      <c r="W16" s="36">
        <v>4</v>
      </c>
      <c r="X16" s="36">
        <v>6</v>
      </c>
      <c r="Y16" s="21" t="s">
        <v>197</v>
      </c>
      <c r="Z16" s="19" t="s">
        <v>201</v>
      </c>
      <c r="AA16" s="1" t="s">
        <v>193</v>
      </c>
      <c r="AB16" s="1" t="s">
        <v>197</v>
      </c>
      <c r="AC16" s="1" t="s">
        <v>197</v>
      </c>
      <c r="AD16" s="1" t="s">
        <v>197</v>
      </c>
    </row>
    <row r="17" spans="1:30" x14ac:dyDescent="0.25">
      <c r="A17" t="s">
        <v>195</v>
      </c>
      <c r="B17" s="19" t="s">
        <v>36</v>
      </c>
      <c r="C17" s="34" t="s">
        <v>129</v>
      </c>
      <c r="D17" s="1" t="s">
        <v>228</v>
      </c>
      <c r="E17" t="s">
        <v>112</v>
      </c>
      <c r="F17" s="23" t="s">
        <v>20</v>
      </c>
      <c r="G17" t="s">
        <v>292</v>
      </c>
      <c r="H17" t="s">
        <v>73</v>
      </c>
      <c r="I17" t="s">
        <v>293</v>
      </c>
      <c r="J17" t="s">
        <v>101</v>
      </c>
      <c r="K17" s="19" t="s">
        <v>173</v>
      </c>
      <c r="L17" s="2">
        <v>245</v>
      </c>
      <c r="M17" s="2">
        <f t="shared" si="0"/>
        <v>232.75</v>
      </c>
      <c r="N17" s="21" t="s">
        <v>192</v>
      </c>
      <c r="O17" s="21" t="s">
        <v>228</v>
      </c>
      <c r="P17" s="35" t="s">
        <v>333</v>
      </c>
      <c r="Q17" s="21" t="s">
        <v>207</v>
      </c>
      <c r="R17" s="21" t="s">
        <v>197</v>
      </c>
      <c r="S17" s="20" t="s">
        <v>35</v>
      </c>
      <c r="T17" s="21" t="s">
        <v>214</v>
      </c>
      <c r="U17" s="36">
        <v>6</v>
      </c>
      <c r="V17" s="36">
        <v>4</v>
      </c>
      <c r="W17" s="36">
        <v>6</v>
      </c>
      <c r="X17" s="36">
        <v>8</v>
      </c>
      <c r="Y17" s="21" t="s">
        <v>197</v>
      </c>
      <c r="Z17" s="19" t="s">
        <v>201</v>
      </c>
      <c r="AA17" s="1" t="s">
        <v>193</v>
      </c>
      <c r="AB17" s="1" t="s">
        <v>197</v>
      </c>
      <c r="AC17" s="1" t="s">
        <v>197</v>
      </c>
      <c r="AD17" s="1" t="s">
        <v>197</v>
      </c>
    </row>
    <row r="18" spans="1:30" x14ac:dyDescent="0.25">
      <c r="A18" t="s">
        <v>195</v>
      </c>
      <c r="B18" s="19" t="s">
        <v>36</v>
      </c>
      <c r="C18" s="34" t="s">
        <v>130</v>
      </c>
      <c r="D18" s="1" t="s">
        <v>207</v>
      </c>
      <c r="E18" t="s">
        <v>112</v>
      </c>
      <c r="F18" s="23" t="s">
        <v>114</v>
      </c>
      <c r="G18" t="s">
        <v>295</v>
      </c>
      <c r="H18" t="s">
        <v>296</v>
      </c>
      <c r="I18" t="s">
        <v>293</v>
      </c>
      <c r="J18" t="s">
        <v>297</v>
      </c>
      <c r="K18" s="19" t="s">
        <v>298</v>
      </c>
      <c r="L18" s="2">
        <v>355</v>
      </c>
      <c r="M18" s="2">
        <f t="shared" si="0"/>
        <v>337.25</v>
      </c>
      <c r="N18" s="21" t="s">
        <v>192</v>
      </c>
      <c r="O18" s="21" t="s">
        <v>228</v>
      </c>
      <c r="P18" s="35" t="s">
        <v>333</v>
      </c>
      <c r="Q18" s="21" t="s">
        <v>207</v>
      </c>
      <c r="R18" s="21" t="s">
        <v>197</v>
      </c>
      <c r="S18" s="20" t="s">
        <v>35</v>
      </c>
      <c r="T18" s="22" t="s">
        <v>214</v>
      </c>
      <c r="U18" s="36">
        <v>7</v>
      </c>
      <c r="V18" s="36">
        <v>4</v>
      </c>
      <c r="W18" s="36">
        <v>6</v>
      </c>
      <c r="X18" s="36">
        <v>8</v>
      </c>
      <c r="Y18" s="21" t="s">
        <v>197</v>
      </c>
      <c r="Z18" s="19" t="s">
        <v>201</v>
      </c>
      <c r="AA18" s="1" t="s">
        <v>193</v>
      </c>
      <c r="AB18" s="1" t="s">
        <v>197</v>
      </c>
      <c r="AC18" s="1" t="s">
        <v>197</v>
      </c>
      <c r="AD18" s="1" t="s">
        <v>197</v>
      </c>
    </row>
    <row r="19" spans="1:30" x14ac:dyDescent="0.25">
      <c r="A19" t="s">
        <v>195</v>
      </c>
      <c r="B19" s="19" t="s">
        <v>36</v>
      </c>
      <c r="C19" s="34" t="s">
        <v>131</v>
      </c>
      <c r="D19" s="1" t="s">
        <v>228</v>
      </c>
      <c r="E19" t="s">
        <v>112</v>
      </c>
      <c r="F19" s="23" t="s">
        <v>21</v>
      </c>
      <c r="G19" t="s">
        <v>301</v>
      </c>
      <c r="H19" t="s">
        <v>76</v>
      </c>
      <c r="I19" t="s">
        <v>293</v>
      </c>
      <c r="J19" t="s">
        <v>104</v>
      </c>
      <c r="K19" s="19" t="s">
        <v>175</v>
      </c>
      <c r="L19" s="2">
        <v>245</v>
      </c>
      <c r="M19" s="2">
        <f t="shared" si="0"/>
        <v>232.75</v>
      </c>
      <c r="N19" s="21" t="s">
        <v>192</v>
      </c>
      <c r="O19" s="21" t="s">
        <v>228</v>
      </c>
      <c r="P19" s="35" t="s">
        <v>333</v>
      </c>
      <c r="Q19" s="21" t="s">
        <v>207</v>
      </c>
      <c r="R19" s="21" t="s">
        <v>197</v>
      </c>
      <c r="S19" s="20" t="s">
        <v>35</v>
      </c>
      <c r="T19" s="22" t="s">
        <v>214</v>
      </c>
      <c r="U19" s="36">
        <v>4</v>
      </c>
      <c r="V19" s="36">
        <v>4</v>
      </c>
      <c r="W19" s="36">
        <v>6</v>
      </c>
      <c r="X19" s="36">
        <v>8</v>
      </c>
      <c r="Y19" s="21" t="s">
        <v>197</v>
      </c>
      <c r="Z19" s="19" t="s">
        <v>201</v>
      </c>
      <c r="AA19" s="1" t="s">
        <v>193</v>
      </c>
      <c r="AB19" s="1" t="s">
        <v>197</v>
      </c>
      <c r="AC19" s="1" t="s">
        <v>197</v>
      </c>
      <c r="AD19" s="1" t="s">
        <v>197</v>
      </c>
    </row>
    <row r="20" spans="1:30" x14ac:dyDescent="0.25">
      <c r="A20" t="s">
        <v>195</v>
      </c>
      <c r="B20" s="19" t="s">
        <v>36</v>
      </c>
      <c r="C20" s="34" t="s">
        <v>328</v>
      </c>
      <c r="D20" s="1" t="s">
        <v>207</v>
      </c>
      <c r="E20" t="s">
        <v>44</v>
      </c>
      <c r="F20" s="24" t="s">
        <v>14</v>
      </c>
      <c r="G20" s="25" t="s">
        <v>241</v>
      </c>
      <c r="H20" s="25" t="s">
        <v>50</v>
      </c>
      <c r="I20" s="25" t="s">
        <v>242</v>
      </c>
      <c r="J20" s="25" t="s">
        <v>79</v>
      </c>
      <c r="K20" s="26" t="s">
        <v>243</v>
      </c>
      <c r="L20" s="2">
        <v>2150</v>
      </c>
      <c r="M20" s="2">
        <f t="shared" si="0"/>
        <v>2042.5</v>
      </c>
      <c r="N20" s="21" t="s">
        <v>192</v>
      </c>
      <c r="O20" s="21" t="s">
        <v>228</v>
      </c>
      <c r="P20" s="35" t="s">
        <v>333</v>
      </c>
      <c r="Q20" s="21" t="s">
        <v>207</v>
      </c>
      <c r="R20" s="21" t="s">
        <v>197</v>
      </c>
      <c r="S20" s="20" t="s">
        <v>203</v>
      </c>
      <c r="T20" s="22" t="s">
        <v>215</v>
      </c>
      <c r="U20" s="36" t="s">
        <v>217</v>
      </c>
      <c r="V20" s="36" t="s">
        <v>218</v>
      </c>
      <c r="W20" s="36" t="s">
        <v>219</v>
      </c>
      <c r="X20" s="36" t="s">
        <v>219</v>
      </c>
      <c r="Y20" s="21" t="s">
        <v>197</v>
      </c>
      <c r="Z20" s="19" t="s">
        <v>201</v>
      </c>
      <c r="AA20" s="1" t="s">
        <v>193</v>
      </c>
      <c r="AB20" s="1" t="s">
        <v>197</v>
      </c>
      <c r="AC20" s="1" t="s">
        <v>197</v>
      </c>
      <c r="AD20" s="1" t="s">
        <v>197</v>
      </c>
    </row>
    <row r="21" spans="1:30" s="25" customFormat="1" x14ac:dyDescent="0.25">
      <c r="A21" s="25" t="s">
        <v>195</v>
      </c>
      <c r="B21" s="26" t="s">
        <v>36</v>
      </c>
      <c r="C21" s="26" t="s">
        <v>329</v>
      </c>
      <c r="D21" s="38" t="s">
        <v>207</v>
      </c>
      <c r="E21" s="25" t="s">
        <v>44</v>
      </c>
      <c r="F21" s="24" t="s">
        <v>15</v>
      </c>
      <c r="G21" s="25" t="s">
        <v>250</v>
      </c>
      <c r="H21" s="25" t="s">
        <v>54</v>
      </c>
      <c r="I21" s="25" t="s">
        <v>251</v>
      </c>
      <c r="J21" s="25" t="s">
        <v>252</v>
      </c>
      <c r="K21" s="26" t="s">
        <v>253</v>
      </c>
      <c r="L21" s="27">
        <v>1760</v>
      </c>
      <c r="M21" s="27">
        <f t="shared" si="0"/>
        <v>1672</v>
      </c>
      <c r="N21" s="39" t="s">
        <v>192</v>
      </c>
      <c r="O21" s="39" t="s">
        <v>228</v>
      </c>
      <c r="P21" s="35" t="s">
        <v>333</v>
      </c>
      <c r="Q21" s="39" t="s">
        <v>207</v>
      </c>
      <c r="R21" s="39" t="s">
        <v>197</v>
      </c>
      <c r="S21" s="40" t="s">
        <v>203</v>
      </c>
      <c r="T21" s="41" t="s">
        <v>215</v>
      </c>
      <c r="U21" s="42" t="s">
        <v>221</v>
      </c>
      <c r="V21" s="42" t="s">
        <v>218</v>
      </c>
      <c r="W21" s="42" t="s">
        <v>222</v>
      </c>
      <c r="X21" s="42" t="s">
        <v>222</v>
      </c>
      <c r="Y21" s="39" t="s">
        <v>197</v>
      </c>
      <c r="Z21" s="26" t="s">
        <v>201</v>
      </c>
      <c r="AA21" s="38" t="s">
        <v>193</v>
      </c>
      <c r="AB21" s="38" t="s">
        <v>197</v>
      </c>
      <c r="AC21" s="38" t="s">
        <v>197</v>
      </c>
      <c r="AD21" s="38" t="s">
        <v>197</v>
      </c>
    </row>
    <row r="22" spans="1:30" x14ac:dyDescent="0.25">
      <c r="A22" t="s">
        <v>195</v>
      </c>
      <c r="B22" s="19" t="s">
        <v>36</v>
      </c>
      <c r="C22" s="34" t="s">
        <v>132</v>
      </c>
      <c r="D22" s="1" t="s">
        <v>207</v>
      </c>
      <c r="E22" t="s">
        <v>47</v>
      </c>
      <c r="F22" s="24" t="s">
        <v>22</v>
      </c>
      <c r="G22" s="25" t="s">
        <v>244</v>
      </c>
      <c r="H22" s="25" t="s">
        <v>51</v>
      </c>
      <c r="I22" s="25" t="s">
        <v>245</v>
      </c>
      <c r="J22" s="25" t="s">
        <v>80</v>
      </c>
      <c r="K22" s="26" t="s">
        <v>159</v>
      </c>
      <c r="L22" s="2">
        <v>2650</v>
      </c>
      <c r="M22" s="2">
        <f t="shared" si="0"/>
        <v>2517.5</v>
      </c>
      <c r="N22" s="21" t="s">
        <v>192</v>
      </c>
      <c r="O22" s="21" t="s">
        <v>228</v>
      </c>
      <c r="P22" s="35" t="s">
        <v>333</v>
      </c>
      <c r="Q22" s="21" t="s">
        <v>207</v>
      </c>
      <c r="R22" s="21" t="s">
        <v>197</v>
      </c>
      <c r="S22" s="20" t="s">
        <v>203</v>
      </c>
      <c r="T22" s="22" t="s">
        <v>215</v>
      </c>
      <c r="U22" s="36" t="s">
        <v>220</v>
      </c>
      <c r="V22" s="36" t="s">
        <v>326</v>
      </c>
      <c r="W22" s="36" t="s">
        <v>325</v>
      </c>
      <c r="X22" s="36" t="s">
        <v>219</v>
      </c>
      <c r="Y22" s="21" t="s">
        <v>197</v>
      </c>
      <c r="Z22" s="19" t="s">
        <v>201</v>
      </c>
      <c r="AA22" s="1" t="s">
        <v>193</v>
      </c>
      <c r="AB22" s="1" t="s">
        <v>197</v>
      </c>
      <c r="AC22" s="1" t="s">
        <v>197</v>
      </c>
      <c r="AD22" s="1" t="s">
        <v>197</v>
      </c>
    </row>
    <row r="23" spans="1:30" x14ac:dyDescent="0.25">
      <c r="A23" t="s">
        <v>195</v>
      </c>
      <c r="B23" s="19" t="s">
        <v>36</v>
      </c>
      <c r="C23" s="34" t="s">
        <v>133</v>
      </c>
      <c r="D23" s="1" t="s">
        <v>207</v>
      </c>
      <c r="E23" t="s">
        <v>47</v>
      </c>
      <c r="F23" s="24" t="s">
        <v>24</v>
      </c>
      <c r="G23" s="25" t="s">
        <v>254</v>
      </c>
      <c r="H23" s="25" t="s">
        <v>55</v>
      </c>
      <c r="I23" s="25" t="s">
        <v>255</v>
      </c>
      <c r="J23" s="25" t="s">
        <v>83</v>
      </c>
      <c r="K23" s="26" t="s">
        <v>161</v>
      </c>
      <c r="L23" s="2">
        <v>2550</v>
      </c>
      <c r="M23" s="2">
        <f t="shared" si="0"/>
        <v>2422.5</v>
      </c>
      <c r="N23" s="21" t="s">
        <v>192</v>
      </c>
      <c r="O23" s="21" t="s">
        <v>228</v>
      </c>
      <c r="P23" s="35" t="s">
        <v>333</v>
      </c>
      <c r="Q23" s="21" t="s">
        <v>207</v>
      </c>
      <c r="R23" s="21" t="s">
        <v>197</v>
      </c>
      <c r="S23" s="20" t="s">
        <v>203</v>
      </c>
      <c r="T23" s="21" t="s">
        <v>215</v>
      </c>
      <c r="U23" s="37" t="s">
        <v>223</v>
      </c>
      <c r="V23" s="37" t="s">
        <v>224</v>
      </c>
      <c r="W23" s="37" t="s">
        <v>219</v>
      </c>
      <c r="X23" s="37" t="s">
        <v>219</v>
      </c>
      <c r="Y23" s="21" t="s">
        <v>197</v>
      </c>
      <c r="Z23" s="19" t="s">
        <v>201</v>
      </c>
      <c r="AA23" s="1" t="s">
        <v>193</v>
      </c>
      <c r="AB23" s="1" t="s">
        <v>197</v>
      </c>
      <c r="AC23" s="1" t="s">
        <v>197</v>
      </c>
      <c r="AD23" s="1" t="s">
        <v>197</v>
      </c>
    </row>
    <row r="24" spans="1:30" x14ac:dyDescent="0.25">
      <c r="A24" t="s">
        <v>195</v>
      </c>
      <c r="B24" s="19" t="s">
        <v>36</v>
      </c>
      <c r="C24" s="34" t="s">
        <v>134</v>
      </c>
      <c r="D24" s="1" t="s">
        <v>207</v>
      </c>
      <c r="E24" t="s">
        <v>47</v>
      </c>
      <c r="F24" s="24" t="s">
        <v>23</v>
      </c>
      <c r="G24" s="25" t="s">
        <v>246</v>
      </c>
      <c r="H24" s="25" t="s">
        <v>52</v>
      </c>
      <c r="I24" s="25" t="s">
        <v>247</v>
      </c>
      <c r="J24" s="25" t="s">
        <v>81</v>
      </c>
      <c r="K24" s="26" t="s">
        <v>163</v>
      </c>
      <c r="L24" s="2">
        <v>2650</v>
      </c>
      <c r="M24" s="2">
        <f t="shared" si="0"/>
        <v>2517.5</v>
      </c>
      <c r="N24" s="21" t="s">
        <v>192</v>
      </c>
      <c r="O24" s="21" t="s">
        <v>228</v>
      </c>
      <c r="P24" s="35" t="s">
        <v>333</v>
      </c>
      <c r="Q24" s="21" t="s">
        <v>207</v>
      </c>
      <c r="R24" s="21" t="s">
        <v>197</v>
      </c>
      <c r="S24" s="20" t="s">
        <v>203</v>
      </c>
      <c r="T24" s="21" t="s">
        <v>215</v>
      </c>
      <c r="U24" s="37" t="s">
        <v>220</v>
      </c>
      <c r="V24" s="37" t="s">
        <v>216</v>
      </c>
      <c r="W24" s="37" t="s">
        <v>325</v>
      </c>
      <c r="X24" s="37" t="s">
        <v>219</v>
      </c>
      <c r="Y24" s="21" t="s">
        <v>197</v>
      </c>
      <c r="Z24" s="19" t="s">
        <v>201</v>
      </c>
      <c r="AA24" s="1" t="s">
        <v>193</v>
      </c>
      <c r="AB24" s="1" t="s">
        <v>197</v>
      </c>
      <c r="AC24" s="1" t="s">
        <v>197</v>
      </c>
      <c r="AD24" s="1" t="s">
        <v>197</v>
      </c>
    </row>
    <row r="25" spans="1:30" x14ac:dyDescent="0.25">
      <c r="A25" t="s">
        <v>195</v>
      </c>
      <c r="B25" s="19" t="s">
        <v>36</v>
      </c>
      <c r="C25" s="34" t="s">
        <v>307</v>
      </c>
      <c r="D25" s="1" t="s">
        <v>207</v>
      </c>
      <c r="E25" t="s">
        <v>47</v>
      </c>
      <c r="F25" s="24" t="s">
        <v>25</v>
      </c>
      <c r="G25" s="25" t="s">
        <v>256</v>
      </c>
      <c r="H25" s="25" t="s">
        <v>56</v>
      </c>
      <c r="I25" s="25" t="s">
        <v>257</v>
      </c>
      <c r="J25" s="25" t="s">
        <v>84</v>
      </c>
      <c r="K25" s="26" t="s">
        <v>165</v>
      </c>
      <c r="L25" s="2">
        <v>2550</v>
      </c>
      <c r="M25" s="2">
        <f t="shared" si="0"/>
        <v>2422.5</v>
      </c>
      <c r="N25" s="21" t="s">
        <v>192</v>
      </c>
      <c r="O25" s="21" t="s">
        <v>228</v>
      </c>
      <c r="P25" s="35" t="s">
        <v>333</v>
      </c>
      <c r="Q25" s="21" t="s">
        <v>207</v>
      </c>
      <c r="R25" s="21" t="s">
        <v>197</v>
      </c>
      <c r="S25" s="20" t="s">
        <v>203</v>
      </c>
      <c r="T25" s="21" t="s">
        <v>215</v>
      </c>
      <c r="U25" s="37" t="s">
        <v>225</v>
      </c>
      <c r="V25" s="37" t="s">
        <v>216</v>
      </c>
      <c r="W25" s="37" t="s">
        <v>325</v>
      </c>
      <c r="X25" s="37" t="s">
        <v>219</v>
      </c>
      <c r="Y25" s="21" t="s">
        <v>197</v>
      </c>
      <c r="Z25" s="19" t="s">
        <v>201</v>
      </c>
      <c r="AA25" s="1" t="s">
        <v>193</v>
      </c>
      <c r="AB25" s="1" t="s">
        <v>197</v>
      </c>
      <c r="AC25" s="1" t="s">
        <v>197</v>
      </c>
      <c r="AD25" s="1" t="s">
        <v>197</v>
      </c>
    </row>
    <row r="26" spans="1:30" x14ac:dyDescent="0.25">
      <c r="A26" t="s">
        <v>195</v>
      </c>
      <c r="B26" s="19" t="s">
        <v>36</v>
      </c>
      <c r="C26" s="19" t="s">
        <v>309</v>
      </c>
      <c r="D26" s="1" t="s">
        <v>207</v>
      </c>
      <c r="E26" t="s">
        <v>45</v>
      </c>
      <c r="F26" s="24" t="s">
        <v>16</v>
      </c>
      <c r="G26" s="25" t="s">
        <v>274</v>
      </c>
      <c r="H26" s="25" t="s">
        <v>65</v>
      </c>
      <c r="I26" s="25" t="s">
        <v>275</v>
      </c>
      <c r="J26" s="25" t="s">
        <v>93</v>
      </c>
      <c r="K26" s="26" t="s">
        <v>306</v>
      </c>
      <c r="L26" s="2">
        <v>629</v>
      </c>
      <c r="M26" s="2">
        <f t="shared" si="0"/>
        <v>597.54999999999995</v>
      </c>
      <c r="N26" s="21" t="s">
        <v>192</v>
      </c>
      <c r="O26" s="21" t="s">
        <v>228</v>
      </c>
      <c r="P26" s="35" t="s">
        <v>333</v>
      </c>
      <c r="Q26" s="21" t="s">
        <v>207</v>
      </c>
      <c r="R26" s="21" t="s">
        <v>197</v>
      </c>
      <c r="S26" s="20" t="s">
        <v>35</v>
      </c>
      <c r="T26" s="21" t="s">
        <v>214</v>
      </c>
      <c r="U26" s="37">
        <v>56</v>
      </c>
      <c r="V26" s="37">
        <v>8</v>
      </c>
      <c r="W26" s="37">
        <v>18</v>
      </c>
      <c r="X26" s="37">
        <v>18</v>
      </c>
      <c r="Y26" s="21" t="s">
        <v>197</v>
      </c>
      <c r="Z26" s="19" t="s">
        <v>201</v>
      </c>
      <c r="AA26" s="1" t="s">
        <v>193</v>
      </c>
      <c r="AB26" s="1" t="s">
        <v>197</v>
      </c>
      <c r="AC26" s="1" t="s">
        <v>197</v>
      </c>
      <c r="AD26" s="1" t="s">
        <v>197</v>
      </c>
    </row>
    <row r="27" spans="1:30" x14ac:dyDescent="0.25">
      <c r="A27" t="s">
        <v>195</v>
      </c>
      <c r="B27" s="19" t="s">
        <v>36</v>
      </c>
      <c r="C27" s="19" t="s">
        <v>330</v>
      </c>
      <c r="D27" s="1" t="s">
        <v>207</v>
      </c>
      <c r="E27" t="s">
        <v>45</v>
      </c>
      <c r="F27" s="24" t="s">
        <v>17</v>
      </c>
      <c r="G27" s="25" t="s">
        <v>278</v>
      </c>
      <c r="H27" s="25" t="s">
        <v>67</v>
      </c>
      <c r="I27" s="25" t="s">
        <v>279</v>
      </c>
      <c r="J27" s="25" t="s">
        <v>95</v>
      </c>
      <c r="K27" s="26" t="s">
        <v>306</v>
      </c>
      <c r="L27" s="2">
        <v>539</v>
      </c>
      <c r="M27" s="2">
        <f t="shared" si="0"/>
        <v>512.04999999999995</v>
      </c>
      <c r="N27" s="21" t="s">
        <v>192</v>
      </c>
      <c r="O27" s="21" t="s">
        <v>228</v>
      </c>
      <c r="P27" s="35" t="s">
        <v>333</v>
      </c>
      <c r="Q27" s="21" t="s">
        <v>207</v>
      </c>
      <c r="R27" s="21" t="s">
        <v>197</v>
      </c>
      <c r="S27" s="20" t="s">
        <v>35</v>
      </c>
      <c r="T27" s="21" t="s">
        <v>214</v>
      </c>
      <c r="U27" s="37">
        <v>38</v>
      </c>
      <c r="V27" s="37">
        <v>8</v>
      </c>
      <c r="W27" s="37">
        <v>16</v>
      </c>
      <c r="X27" s="37">
        <v>16</v>
      </c>
      <c r="Y27" s="21" t="s">
        <v>197</v>
      </c>
      <c r="Z27" s="19" t="s">
        <v>201</v>
      </c>
      <c r="AA27" s="1" t="s">
        <v>193</v>
      </c>
      <c r="AB27" s="1" t="s">
        <v>197</v>
      </c>
      <c r="AC27" s="1" t="s">
        <v>197</v>
      </c>
      <c r="AD27" s="1" t="s">
        <v>197</v>
      </c>
    </row>
    <row r="28" spans="1:30" x14ac:dyDescent="0.25">
      <c r="A28" t="s">
        <v>195</v>
      </c>
      <c r="B28" s="19" t="s">
        <v>36</v>
      </c>
      <c r="C28" s="19" t="s">
        <v>310</v>
      </c>
      <c r="D28" s="1" t="s">
        <v>207</v>
      </c>
      <c r="E28" t="s">
        <v>45</v>
      </c>
      <c r="F28" s="23" t="s">
        <v>18</v>
      </c>
      <c r="G28" t="s">
        <v>291</v>
      </c>
      <c r="H28" t="s">
        <v>72</v>
      </c>
      <c r="I28" t="s">
        <v>289</v>
      </c>
      <c r="J28" t="s">
        <v>100</v>
      </c>
      <c r="K28" s="19" t="s">
        <v>169</v>
      </c>
      <c r="L28" s="2">
        <v>59</v>
      </c>
      <c r="M28" s="2">
        <f t="shared" si="0"/>
        <v>56.05</v>
      </c>
      <c r="N28" s="21" t="s">
        <v>192</v>
      </c>
      <c r="O28" s="21" t="s">
        <v>228</v>
      </c>
      <c r="P28" s="35" t="s">
        <v>333</v>
      </c>
      <c r="Q28" s="21" t="s">
        <v>207</v>
      </c>
      <c r="R28" s="21" t="s">
        <v>197</v>
      </c>
      <c r="S28" s="20" t="s">
        <v>35</v>
      </c>
      <c r="T28" s="21" t="s">
        <v>214</v>
      </c>
      <c r="U28" s="37">
        <v>1</v>
      </c>
      <c r="V28" s="37">
        <v>4</v>
      </c>
      <c r="W28" s="37">
        <v>4</v>
      </c>
      <c r="X28" s="37">
        <v>6</v>
      </c>
      <c r="Y28" s="21" t="s">
        <v>197</v>
      </c>
      <c r="Z28" s="19" t="s">
        <v>201</v>
      </c>
      <c r="AA28" s="1" t="s">
        <v>193</v>
      </c>
      <c r="AB28" s="1" t="s">
        <v>197</v>
      </c>
      <c r="AC28" s="1" t="s">
        <v>197</v>
      </c>
      <c r="AD28" s="1" t="s">
        <v>197</v>
      </c>
    </row>
    <row r="29" spans="1:30" x14ac:dyDescent="0.25">
      <c r="A29" t="s">
        <v>195</v>
      </c>
      <c r="B29" s="19" t="s">
        <v>36</v>
      </c>
      <c r="C29" s="19" t="s">
        <v>311</v>
      </c>
      <c r="D29" s="1" t="s">
        <v>207</v>
      </c>
      <c r="E29" t="s">
        <v>45</v>
      </c>
      <c r="F29" s="23" t="s">
        <v>19</v>
      </c>
      <c r="G29" t="s">
        <v>288</v>
      </c>
      <c r="H29" t="s">
        <v>70</v>
      </c>
      <c r="I29" t="s">
        <v>289</v>
      </c>
      <c r="J29" t="s">
        <v>98</v>
      </c>
      <c r="K29" s="19" t="s">
        <v>171</v>
      </c>
      <c r="L29" s="2">
        <v>59</v>
      </c>
      <c r="M29" s="2">
        <f t="shared" si="0"/>
        <v>56.05</v>
      </c>
      <c r="N29" s="21" t="s">
        <v>192</v>
      </c>
      <c r="O29" s="21" t="s">
        <v>228</v>
      </c>
      <c r="P29" s="35" t="s">
        <v>333</v>
      </c>
      <c r="Q29" s="21" t="s">
        <v>207</v>
      </c>
      <c r="R29" s="21" t="s">
        <v>197</v>
      </c>
      <c r="S29" s="20" t="s">
        <v>35</v>
      </c>
      <c r="T29" s="21" t="s">
        <v>214</v>
      </c>
      <c r="U29" s="37">
        <v>1</v>
      </c>
      <c r="V29" s="37">
        <v>4</v>
      </c>
      <c r="W29" s="37">
        <v>4</v>
      </c>
      <c r="X29" s="37">
        <v>6</v>
      </c>
      <c r="Y29" s="21" t="s">
        <v>197</v>
      </c>
      <c r="Z29" s="19" t="s">
        <v>201</v>
      </c>
      <c r="AA29" s="1" t="s">
        <v>193</v>
      </c>
      <c r="AB29" s="1" t="s">
        <v>197</v>
      </c>
      <c r="AC29" s="1" t="s">
        <v>197</v>
      </c>
      <c r="AD29" s="1" t="s">
        <v>197</v>
      </c>
    </row>
    <row r="30" spans="1:30" x14ac:dyDescent="0.25">
      <c r="A30" t="s">
        <v>195</v>
      </c>
      <c r="B30" s="19" t="s">
        <v>36</v>
      </c>
      <c r="C30" s="19" t="s">
        <v>312</v>
      </c>
      <c r="D30" s="1" t="s">
        <v>207</v>
      </c>
      <c r="E30" t="s">
        <v>45</v>
      </c>
      <c r="F30" s="23" t="s">
        <v>20</v>
      </c>
      <c r="G30" t="s">
        <v>292</v>
      </c>
      <c r="H30" t="s">
        <v>73</v>
      </c>
      <c r="I30" t="s">
        <v>293</v>
      </c>
      <c r="J30" t="s">
        <v>101</v>
      </c>
      <c r="K30" s="19" t="s">
        <v>173</v>
      </c>
      <c r="L30" s="2">
        <v>245</v>
      </c>
      <c r="M30" s="2">
        <f t="shared" si="0"/>
        <v>232.75</v>
      </c>
      <c r="N30" s="21" t="s">
        <v>192</v>
      </c>
      <c r="O30" s="21" t="s">
        <v>228</v>
      </c>
      <c r="P30" s="35" t="s">
        <v>333</v>
      </c>
      <c r="Q30" s="21" t="s">
        <v>207</v>
      </c>
      <c r="R30" s="21" t="s">
        <v>197</v>
      </c>
      <c r="S30" s="20" t="s">
        <v>35</v>
      </c>
      <c r="T30" s="22" t="s">
        <v>214</v>
      </c>
      <c r="U30" s="36">
        <v>6</v>
      </c>
      <c r="V30" s="36">
        <v>4</v>
      </c>
      <c r="W30" s="36">
        <v>6</v>
      </c>
      <c r="X30" s="36">
        <v>8</v>
      </c>
      <c r="Y30" s="21" t="s">
        <v>197</v>
      </c>
      <c r="Z30" s="19" t="s">
        <v>201</v>
      </c>
      <c r="AA30" s="1" t="s">
        <v>193</v>
      </c>
      <c r="AB30" s="1" t="s">
        <v>197</v>
      </c>
      <c r="AC30" s="1" t="s">
        <v>197</v>
      </c>
      <c r="AD30" s="1" t="s">
        <v>197</v>
      </c>
    </row>
    <row r="31" spans="1:30" x14ac:dyDescent="0.25">
      <c r="A31" t="s">
        <v>195</v>
      </c>
      <c r="B31" s="19" t="s">
        <v>36</v>
      </c>
      <c r="C31" s="19" t="s">
        <v>313</v>
      </c>
      <c r="D31" s="1" t="s">
        <v>207</v>
      </c>
      <c r="E31" t="s">
        <v>45</v>
      </c>
      <c r="F31" s="23" t="s">
        <v>21</v>
      </c>
      <c r="G31" t="s">
        <v>301</v>
      </c>
      <c r="H31" t="s">
        <v>76</v>
      </c>
      <c r="I31" t="s">
        <v>293</v>
      </c>
      <c r="J31" t="s">
        <v>104</v>
      </c>
      <c r="K31" s="19" t="s">
        <v>175</v>
      </c>
      <c r="L31" s="2">
        <v>245</v>
      </c>
      <c r="M31" s="2">
        <f t="shared" si="0"/>
        <v>232.75</v>
      </c>
      <c r="N31" s="21" t="s">
        <v>192</v>
      </c>
      <c r="O31" s="21" t="s">
        <v>228</v>
      </c>
      <c r="P31" s="35" t="s">
        <v>333</v>
      </c>
      <c r="Q31" s="21" t="s">
        <v>207</v>
      </c>
      <c r="R31" s="21" t="s">
        <v>197</v>
      </c>
      <c r="S31" s="20" t="s">
        <v>35</v>
      </c>
      <c r="T31" s="22" t="s">
        <v>214</v>
      </c>
      <c r="U31" s="36">
        <v>4</v>
      </c>
      <c r="V31" s="36">
        <v>4</v>
      </c>
      <c r="W31" s="36">
        <v>6</v>
      </c>
      <c r="X31" s="36">
        <v>8</v>
      </c>
      <c r="Y31" s="21" t="s">
        <v>197</v>
      </c>
      <c r="Z31" s="19" t="s">
        <v>201</v>
      </c>
      <c r="AA31" s="1" t="s">
        <v>193</v>
      </c>
      <c r="AB31" s="1" t="s">
        <v>197</v>
      </c>
      <c r="AC31" s="1" t="s">
        <v>197</v>
      </c>
      <c r="AD31" s="1" t="s">
        <v>197</v>
      </c>
    </row>
    <row r="32" spans="1:30" x14ac:dyDescent="0.25">
      <c r="A32" t="s">
        <v>195</v>
      </c>
      <c r="B32" s="19" t="s">
        <v>36</v>
      </c>
      <c r="C32" s="19" t="s">
        <v>314</v>
      </c>
      <c r="D32" s="1" t="s">
        <v>207</v>
      </c>
      <c r="E32" t="s">
        <v>46</v>
      </c>
      <c r="F32" s="24" t="s">
        <v>26</v>
      </c>
      <c r="G32" s="25" t="s">
        <v>258</v>
      </c>
      <c r="H32" s="25" t="s">
        <v>57</v>
      </c>
      <c r="I32" s="25" t="s">
        <v>259</v>
      </c>
      <c r="J32" s="25" t="s">
        <v>85</v>
      </c>
      <c r="K32" s="26" t="s">
        <v>177</v>
      </c>
      <c r="L32" s="2">
        <v>950</v>
      </c>
      <c r="M32" s="2">
        <f t="shared" si="0"/>
        <v>902.5</v>
      </c>
      <c r="N32" s="21" t="s">
        <v>192</v>
      </c>
      <c r="O32" s="21" t="s">
        <v>228</v>
      </c>
      <c r="P32" s="35" t="s">
        <v>333</v>
      </c>
      <c r="Q32" s="21" t="s">
        <v>207</v>
      </c>
      <c r="R32" s="21" t="s">
        <v>197</v>
      </c>
      <c r="S32" s="20" t="s">
        <v>35</v>
      </c>
      <c r="T32" s="22" t="s">
        <v>214</v>
      </c>
      <c r="U32" s="37">
        <v>20</v>
      </c>
      <c r="V32" s="37">
        <v>4</v>
      </c>
      <c r="W32" s="37">
        <v>18</v>
      </c>
      <c r="X32" s="37">
        <v>18</v>
      </c>
      <c r="Y32" s="21" t="s">
        <v>197</v>
      </c>
      <c r="Z32" s="19" t="s">
        <v>201</v>
      </c>
      <c r="AA32" s="1" t="s">
        <v>193</v>
      </c>
      <c r="AB32" s="1" t="s">
        <v>197</v>
      </c>
      <c r="AC32" s="1" t="s">
        <v>197</v>
      </c>
      <c r="AD32" s="1" t="s">
        <v>197</v>
      </c>
    </row>
    <row r="33" spans="1:30" x14ac:dyDescent="0.25">
      <c r="A33" t="s">
        <v>195</v>
      </c>
      <c r="B33" s="19" t="s">
        <v>36</v>
      </c>
      <c r="C33" s="19" t="s">
        <v>315</v>
      </c>
      <c r="D33" s="1" t="s">
        <v>207</v>
      </c>
      <c r="E33" t="s">
        <v>46</v>
      </c>
      <c r="F33" s="24" t="s">
        <v>27</v>
      </c>
      <c r="G33" s="25" t="s">
        <v>260</v>
      </c>
      <c r="H33" s="25" t="s">
        <v>58</v>
      </c>
      <c r="I33" s="25" t="s">
        <v>261</v>
      </c>
      <c r="J33" s="25" t="s">
        <v>86</v>
      </c>
      <c r="K33" s="26" t="s">
        <v>177</v>
      </c>
      <c r="L33" s="2">
        <v>950</v>
      </c>
      <c r="M33" s="2">
        <f t="shared" si="0"/>
        <v>902.5</v>
      </c>
      <c r="N33" s="21" t="s">
        <v>192</v>
      </c>
      <c r="O33" s="21" t="s">
        <v>228</v>
      </c>
      <c r="P33" s="35" t="s">
        <v>333</v>
      </c>
      <c r="Q33" s="21" t="s">
        <v>207</v>
      </c>
      <c r="R33" s="21" t="s">
        <v>197</v>
      </c>
      <c r="S33" s="20" t="s">
        <v>35</v>
      </c>
      <c r="T33" s="22" t="s">
        <v>214</v>
      </c>
      <c r="U33" s="36">
        <v>20</v>
      </c>
      <c r="V33" s="36">
        <v>4</v>
      </c>
      <c r="W33" s="36">
        <v>18</v>
      </c>
      <c r="X33" s="36">
        <v>18</v>
      </c>
      <c r="Y33" s="21" t="s">
        <v>197</v>
      </c>
      <c r="Z33" s="19" t="s">
        <v>201</v>
      </c>
      <c r="AA33" s="1" t="s">
        <v>193</v>
      </c>
      <c r="AB33" s="1" t="s">
        <v>197</v>
      </c>
      <c r="AC33" s="1" t="s">
        <v>197</v>
      </c>
      <c r="AD33" s="1" t="s">
        <v>197</v>
      </c>
    </row>
    <row r="34" spans="1:30" x14ac:dyDescent="0.25">
      <c r="A34" t="s">
        <v>195</v>
      </c>
      <c r="B34" s="19" t="s">
        <v>36</v>
      </c>
      <c r="C34" s="19" t="s">
        <v>316</v>
      </c>
      <c r="D34" s="1" t="s">
        <v>207</v>
      </c>
      <c r="E34" t="s">
        <v>46</v>
      </c>
      <c r="F34" s="24" t="s">
        <v>28</v>
      </c>
      <c r="G34" s="25" t="s">
        <v>262</v>
      </c>
      <c r="H34" s="25" t="s">
        <v>59</v>
      </c>
      <c r="I34" s="25" t="s">
        <v>263</v>
      </c>
      <c r="J34" s="25" t="s">
        <v>87</v>
      </c>
      <c r="K34" s="26" t="s">
        <v>180</v>
      </c>
      <c r="L34" s="2">
        <v>950</v>
      </c>
      <c r="M34" s="2">
        <f t="shared" si="0"/>
        <v>902.5</v>
      </c>
      <c r="N34" s="21" t="s">
        <v>192</v>
      </c>
      <c r="O34" s="21" t="s">
        <v>228</v>
      </c>
      <c r="P34" s="35" t="s">
        <v>333</v>
      </c>
      <c r="Q34" s="21" t="s">
        <v>207</v>
      </c>
      <c r="R34" s="21" t="s">
        <v>197</v>
      </c>
      <c r="S34" s="20" t="s">
        <v>35</v>
      </c>
      <c r="T34" s="22" t="s">
        <v>214</v>
      </c>
      <c r="U34" s="36">
        <v>30</v>
      </c>
      <c r="V34" s="36">
        <v>8</v>
      </c>
      <c r="W34" s="36">
        <v>18</v>
      </c>
      <c r="X34" s="36">
        <v>18</v>
      </c>
      <c r="Y34" s="21" t="s">
        <v>197</v>
      </c>
      <c r="Z34" s="19" t="s">
        <v>201</v>
      </c>
      <c r="AA34" s="1" t="s">
        <v>193</v>
      </c>
      <c r="AB34" s="1" t="s">
        <v>197</v>
      </c>
      <c r="AC34" s="1" t="s">
        <v>197</v>
      </c>
      <c r="AD34" s="1" t="s">
        <v>197</v>
      </c>
    </row>
    <row r="35" spans="1:30" x14ac:dyDescent="0.25">
      <c r="A35" t="s">
        <v>195</v>
      </c>
      <c r="B35" s="19" t="s">
        <v>36</v>
      </c>
      <c r="C35" s="19" t="s">
        <v>317</v>
      </c>
      <c r="D35" s="1" t="s">
        <v>207</v>
      </c>
      <c r="E35" t="s">
        <v>46</v>
      </c>
      <c r="F35" s="24" t="s">
        <v>29</v>
      </c>
      <c r="G35" s="25" t="s">
        <v>264</v>
      </c>
      <c r="H35" s="25" t="s">
        <v>60</v>
      </c>
      <c r="I35" s="25" t="s">
        <v>265</v>
      </c>
      <c r="J35" s="25" t="s">
        <v>88</v>
      </c>
      <c r="K35" s="26" t="s">
        <v>180</v>
      </c>
      <c r="L35" s="2">
        <v>950</v>
      </c>
      <c r="M35" s="2">
        <f t="shared" si="0"/>
        <v>902.5</v>
      </c>
      <c r="N35" s="21" t="s">
        <v>192</v>
      </c>
      <c r="O35" s="21" t="s">
        <v>228</v>
      </c>
      <c r="P35" s="35" t="s">
        <v>333</v>
      </c>
      <c r="Q35" s="21" t="s">
        <v>207</v>
      </c>
      <c r="R35" s="21" t="s">
        <v>197</v>
      </c>
      <c r="S35" s="20" t="s">
        <v>35</v>
      </c>
      <c r="T35" s="22" t="s">
        <v>214</v>
      </c>
      <c r="U35" s="36">
        <v>30</v>
      </c>
      <c r="V35" s="36">
        <v>8</v>
      </c>
      <c r="W35" s="36">
        <v>18</v>
      </c>
      <c r="X35" s="36">
        <v>18</v>
      </c>
      <c r="Y35" s="21" t="s">
        <v>197</v>
      </c>
      <c r="Z35" s="19" t="s">
        <v>201</v>
      </c>
      <c r="AA35" s="1" t="s">
        <v>193</v>
      </c>
      <c r="AB35" s="1" t="s">
        <v>197</v>
      </c>
      <c r="AC35" s="1" t="s">
        <v>197</v>
      </c>
      <c r="AD35" s="1" t="s">
        <v>197</v>
      </c>
    </row>
    <row r="36" spans="1:30" x14ac:dyDescent="0.25">
      <c r="A36" t="s">
        <v>195</v>
      </c>
      <c r="B36" s="19" t="s">
        <v>36</v>
      </c>
      <c r="C36" s="19" t="s">
        <v>318</v>
      </c>
      <c r="D36" s="1" t="s">
        <v>207</v>
      </c>
      <c r="E36" t="s">
        <v>46</v>
      </c>
      <c r="F36" s="24" t="s">
        <v>30</v>
      </c>
      <c r="G36" s="25" t="s">
        <v>266</v>
      </c>
      <c r="H36" s="25" t="s">
        <v>61</v>
      </c>
      <c r="I36" s="25" t="s">
        <v>267</v>
      </c>
      <c r="J36" s="25" t="s">
        <v>89</v>
      </c>
      <c r="K36" s="26" t="s">
        <v>183</v>
      </c>
      <c r="L36" s="2">
        <v>800</v>
      </c>
      <c r="M36" s="2">
        <f t="shared" si="0"/>
        <v>760</v>
      </c>
      <c r="N36" s="21" t="s">
        <v>192</v>
      </c>
      <c r="O36" s="21" t="s">
        <v>228</v>
      </c>
      <c r="P36" s="35" t="s">
        <v>333</v>
      </c>
      <c r="Q36" s="21" t="s">
        <v>207</v>
      </c>
      <c r="R36" s="21" t="s">
        <v>197</v>
      </c>
      <c r="S36" s="20" t="s">
        <v>35</v>
      </c>
      <c r="T36" s="22" t="s">
        <v>214</v>
      </c>
      <c r="U36" s="36">
        <v>20</v>
      </c>
      <c r="V36" s="36">
        <v>8</v>
      </c>
      <c r="W36" s="36">
        <v>18</v>
      </c>
      <c r="X36" s="36">
        <v>18</v>
      </c>
      <c r="Y36" s="21" t="s">
        <v>197</v>
      </c>
      <c r="Z36" s="19" t="s">
        <v>201</v>
      </c>
      <c r="AA36" s="1" t="s">
        <v>193</v>
      </c>
      <c r="AB36" s="1" t="s">
        <v>197</v>
      </c>
      <c r="AC36" s="1" t="s">
        <v>197</v>
      </c>
      <c r="AD36" s="1" t="s">
        <v>197</v>
      </c>
    </row>
    <row r="37" spans="1:30" x14ac:dyDescent="0.25">
      <c r="A37" t="s">
        <v>195</v>
      </c>
      <c r="B37" s="19" t="s">
        <v>36</v>
      </c>
      <c r="C37" s="19" t="s">
        <v>319</v>
      </c>
      <c r="D37" s="1" t="s">
        <v>207</v>
      </c>
      <c r="E37" t="s">
        <v>46</v>
      </c>
      <c r="F37" s="24" t="s">
        <v>31</v>
      </c>
      <c r="G37" s="25" t="s">
        <v>268</v>
      </c>
      <c r="H37" s="25" t="s">
        <v>62</v>
      </c>
      <c r="I37" s="25" t="s">
        <v>269</v>
      </c>
      <c r="J37" s="25" t="s">
        <v>90</v>
      </c>
      <c r="K37" s="26" t="s">
        <v>183</v>
      </c>
      <c r="L37" s="2">
        <v>800</v>
      </c>
      <c r="M37" s="2">
        <f t="shared" si="0"/>
        <v>760</v>
      </c>
      <c r="N37" s="21" t="s">
        <v>192</v>
      </c>
      <c r="O37" s="21" t="s">
        <v>228</v>
      </c>
      <c r="P37" s="35" t="s">
        <v>333</v>
      </c>
      <c r="Q37" s="21" t="s">
        <v>207</v>
      </c>
      <c r="R37" s="21" t="s">
        <v>197</v>
      </c>
      <c r="S37" s="20" t="s">
        <v>35</v>
      </c>
      <c r="T37" s="22" t="s">
        <v>214</v>
      </c>
      <c r="U37" s="36">
        <v>20</v>
      </c>
      <c r="V37" s="36">
        <v>8</v>
      </c>
      <c r="W37" s="36">
        <v>18</v>
      </c>
      <c r="X37" s="36">
        <v>18</v>
      </c>
      <c r="Y37" s="21" t="s">
        <v>197</v>
      </c>
      <c r="Z37" s="19" t="s">
        <v>201</v>
      </c>
      <c r="AA37" s="1" t="s">
        <v>193</v>
      </c>
      <c r="AB37" s="1" t="s">
        <v>197</v>
      </c>
      <c r="AC37" s="1" t="s">
        <v>197</v>
      </c>
      <c r="AD37" s="1" t="s">
        <v>197</v>
      </c>
    </row>
    <row r="38" spans="1:30" x14ac:dyDescent="0.25">
      <c r="A38" t="s">
        <v>195</v>
      </c>
      <c r="B38" s="19" t="s">
        <v>36</v>
      </c>
      <c r="C38" s="19" t="s">
        <v>320</v>
      </c>
      <c r="D38" s="1" t="s">
        <v>207</v>
      </c>
      <c r="E38" t="s">
        <v>46</v>
      </c>
      <c r="F38" s="24" t="s">
        <v>32</v>
      </c>
      <c r="G38" s="25" t="s">
        <v>270</v>
      </c>
      <c r="H38" s="25" t="s">
        <v>63</v>
      </c>
      <c r="I38" s="25" t="s">
        <v>271</v>
      </c>
      <c r="J38" s="25" t="s">
        <v>91</v>
      </c>
      <c r="K38" s="26" t="s">
        <v>186</v>
      </c>
      <c r="L38" s="2">
        <v>800</v>
      </c>
      <c r="M38" s="2">
        <f t="shared" si="0"/>
        <v>760</v>
      </c>
      <c r="N38" s="21" t="s">
        <v>192</v>
      </c>
      <c r="O38" s="21" t="s">
        <v>228</v>
      </c>
      <c r="P38" s="35" t="s">
        <v>333</v>
      </c>
      <c r="Q38" s="21" t="s">
        <v>207</v>
      </c>
      <c r="R38" s="21" t="s">
        <v>197</v>
      </c>
      <c r="S38" s="20" t="s">
        <v>35</v>
      </c>
      <c r="T38" s="22" t="s">
        <v>214</v>
      </c>
      <c r="U38" s="36">
        <v>18</v>
      </c>
      <c r="V38" s="36">
        <v>6</v>
      </c>
      <c r="W38" s="36">
        <v>14</v>
      </c>
      <c r="X38" s="36">
        <v>14</v>
      </c>
      <c r="Y38" s="21" t="s">
        <v>197</v>
      </c>
      <c r="Z38" s="19" t="s">
        <v>201</v>
      </c>
      <c r="AA38" s="1" t="s">
        <v>193</v>
      </c>
      <c r="AB38" s="1" t="s">
        <v>197</v>
      </c>
      <c r="AC38" s="1" t="s">
        <v>197</v>
      </c>
      <c r="AD38" s="1" t="s">
        <v>197</v>
      </c>
    </row>
    <row r="39" spans="1:30" x14ac:dyDescent="0.25">
      <c r="A39" t="s">
        <v>195</v>
      </c>
      <c r="B39" s="19" t="s">
        <v>36</v>
      </c>
      <c r="C39" s="19" t="s">
        <v>321</v>
      </c>
      <c r="D39" s="1" t="s">
        <v>207</v>
      </c>
      <c r="E39" t="s">
        <v>46</v>
      </c>
      <c r="F39" s="24" t="s">
        <v>33</v>
      </c>
      <c r="G39" s="25" t="s">
        <v>272</v>
      </c>
      <c r="H39" s="25" t="s">
        <v>64</v>
      </c>
      <c r="I39" s="25" t="s">
        <v>273</v>
      </c>
      <c r="J39" s="25" t="s">
        <v>92</v>
      </c>
      <c r="K39" s="26" t="s">
        <v>186</v>
      </c>
      <c r="L39" s="2">
        <v>800</v>
      </c>
      <c r="M39" s="2">
        <f t="shared" si="0"/>
        <v>760</v>
      </c>
      <c r="N39" s="21" t="s">
        <v>192</v>
      </c>
      <c r="O39" s="21" t="s">
        <v>228</v>
      </c>
      <c r="P39" s="35" t="s">
        <v>333</v>
      </c>
      <c r="Q39" s="21" t="s">
        <v>207</v>
      </c>
      <c r="R39" s="21" t="s">
        <v>197</v>
      </c>
      <c r="S39" s="20" t="s">
        <v>35</v>
      </c>
      <c r="T39" s="22" t="s">
        <v>214</v>
      </c>
      <c r="U39" s="36">
        <v>18</v>
      </c>
      <c r="V39" s="36">
        <v>6</v>
      </c>
      <c r="W39" s="36">
        <v>14</v>
      </c>
      <c r="X39" s="36">
        <v>14</v>
      </c>
      <c r="Y39" s="21" t="s">
        <v>197</v>
      </c>
      <c r="Z39" s="19" t="s">
        <v>201</v>
      </c>
      <c r="AA39" s="1" t="s">
        <v>193</v>
      </c>
      <c r="AB39" s="1" t="s">
        <v>197</v>
      </c>
      <c r="AC39" s="1" t="s">
        <v>197</v>
      </c>
      <c r="AD39" s="1" t="s">
        <v>197</v>
      </c>
    </row>
    <row r="40" spans="1:30" x14ac:dyDescent="0.25">
      <c r="A40" t="s">
        <v>195</v>
      </c>
      <c r="B40" s="19" t="s">
        <v>36</v>
      </c>
      <c r="C40" s="19" t="s">
        <v>322</v>
      </c>
      <c r="D40" s="1" t="s">
        <v>207</v>
      </c>
      <c r="E40" t="s">
        <v>46</v>
      </c>
      <c r="F40" s="23" t="s">
        <v>34</v>
      </c>
      <c r="G40" t="s">
        <v>302</v>
      </c>
      <c r="H40" t="s">
        <v>77</v>
      </c>
      <c r="I40" t="s">
        <v>293</v>
      </c>
      <c r="J40" t="s">
        <v>105</v>
      </c>
      <c r="K40" s="19" t="s">
        <v>189</v>
      </c>
      <c r="L40" s="2">
        <v>245</v>
      </c>
      <c r="M40" s="2">
        <f t="shared" si="0"/>
        <v>232.75</v>
      </c>
      <c r="N40" s="21" t="s">
        <v>192</v>
      </c>
      <c r="O40" s="21" t="s">
        <v>228</v>
      </c>
      <c r="P40" s="35" t="s">
        <v>333</v>
      </c>
      <c r="Q40" s="21" t="s">
        <v>207</v>
      </c>
      <c r="R40" s="21" t="s">
        <v>197</v>
      </c>
      <c r="S40" s="20" t="s">
        <v>35</v>
      </c>
      <c r="T40" s="22" t="s">
        <v>214</v>
      </c>
      <c r="U40" s="36">
        <v>4</v>
      </c>
      <c r="V40" s="36">
        <v>4</v>
      </c>
      <c r="W40" s="36">
        <v>6</v>
      </c>
      <c r="X40" s="36">
        <v>8</v>
      </c>
      <c r="Y40" s="21" t="s">
        <v>197</v>
      </c>
      <c r="Z40" s="19" t="s">
        <v>201</v>
      </c>
      <c r="AA40" s="1" t="s">
        <v>193</v>
      </c>
      <c r="AB40" s="1" t="s">
        <v>197</v>
      </c>
      <c r="AC40" s="1" t="s">
        <v>197</v>
      </c>
      <c r="AD40" s="1" t="s">
        <v>197</v>
      </c>
    </row>
    <row r="41" spans="1:30" x14ac:dyDescent="0.25">
      <c r="A41" t="s">
        <v>195</v>
      </c>
      <c r="B41" s="19" t="s">
        <v>36</v>
      </c>
      <c r="C41" s="19" t="s">
        <v>308</v>
      </c>
      <c r="D41" s="1" t="s">
        <v>207</v>
      </c>
      <c r="E41" t="s">
        <v>112</v>
      </c>
      <c r="F41" s="24" t="s">
        <v>284</v>
      </c>
      <c r="G41" s="25" t="s">
        <v>285</v>
      </c>
      <c r="H41" s="25" t="s">
        <v>286</v>
      </c>
      <c r="I41" s="25" t="s">
        <v>283</v>
      </c>
      <c r="J41" s="25" t="s">
        <v>97</v>
      </c>
      <c r="K41" s="26" t="s">
        <v>287</v>
      </c>
      <c r="L41" s="2">
        <v>23</v>
      </c>
      <c r="M41" s="2">
        <f t="shared" si="0"/>
        <v>21.849999999999998</v>
      </c>
      <c r="N41" s="21" t="s">
        <v>192</v>
      </c>
      <c r="O41" s="21" t="s">
        <v>228</v>
      </c>
      <c r="P41" s="35" t="s">
        <v>333</v>
      </c>
      <c r="Q41" s="21" t="s">
        <v>207</v>
      </c>
      <c r="R41" s="21" t="s">
        <v>197</v>
      </c>
      <c r="S41" s="20" t="s">
        <v>35</v>
      </c>
      <c r="T41" s="22" t="s">
        <v>214</v>
      </c>
      <c r="U41" s="36">
        <v>1</v>
      </c>
      <c r="V41" s="36">
        <v>4</v>
      </c>
      <c r="W41" s="36">
        <v>4</v>
      </c>
      <c r="X41" s="36">
        <v>6</v>
      </c>
      <c r="Y41" s="21" t="s">
        <v>197</v>
      </c>
      <c r="Z41" s="19" t="s">
        <v>201</v>
      </c>
      <c r="AA41" s="1" t="s">
        <v>193</v>
      </c>
      <c r="AB41" s="1" t="s">
        <v>197</v>
      </c>
      <c r="AC41" s="1" t="s">
        <v>197</v>
      </c>
      <c r="AD41" s="1" t="s">
        <v>197</v>
      </c>
    </row>
  </sheetData>
  <autoFilter ref="A1:AD41">
    <sortState ref="A2:AI41">
      <sortCondition ref="C1:C41"/>
    </sortState>
  </autoFilter>
  <hyperlinks>
    <hyperlink ref="P2" r:id="rId1"/>
    <hyperlink ref="P3" r:id="rId2"/>
    <hyperlink ref="P4" r:id="rId3"/>
    <hyperlink ref="P5" r:id="rId4"/>
    <hyperlink ref="P8" r:id="rId5"/>
    <hyperlink ref="P11" r:id="rId6"/>
    <hyperlink ref="P14" r:id="rId7"/>
    <hyperlink ref="P17" r:id="rId8"/>
    <hyperlink ref="P20" r:id="rId9"/>
    <hyperlink ref="P23" r:id="rId10"/>
    <hyperlink ref="P26" r:id="rId11"/>
    <hyperlink ref="P29" r:id="rId12"/>
    <hyperlink ref="P32" r:id="rId13"/>
    <hyperlink ref="P35" r:id="rId14"/>
    <hyperlink ref="P38" r:id="rId15"/>
    <hyperlink ref="P41" r:id="rId16"/>
    <hyperlink ref="P6" r:id="rId17"/>
    <hyperlink ref="P9" r:id="rId18"/>
    <hyperlink ref="P15" r:id="rId19"/>
    <hyperlink ref="P18" r:id="rId20"/>
    <hyperlink ref="P24" r:id="rId21"/>
    <hyperlink ref="P27" r:id="rId22"/>
    <hyperlink ref="P30" r:id="rId23"/>
    <hyperlink ref="P33" r:id="rId24"/>
    <hyperlink ref="P36" r:id="rId25"/>
    <hyperlink ref="P39" r:id="rId26"/>
    <hyperlink ref="P7" r:id="rId27"/>
    <hyperlink ref="P10" r:id="rId28"/>
    <hyperlink ref="P13" r:id="rId29"/>
    <hyperlink ref="P16" r:id="rId30"/>
    <hyperlink ref="P19" r:id="rId31"/>
    <hyperlink ref="P22" r:id="rId32"/>
    <hyperlink ref="P25" r:id="rId33"/>
    <hyperlink ref="P28" r:id="rId34"/>
    <hyperlink ref="P31" r:id="rId35"/>
    <hyperlink ref="P34" r:id="rId36"/>
    <hyperlink ref="P37" r:id="rId37"/>
    <hyperlink ref="P40" r:id="rId38"/>
    <hyperlink ref="P12" r:id="rId39"/>
    <hyperlink ref="P21" r:id="rId40"/>
  </hyperlinks>
  <pageMargins left="0.7" right="0.7" top="0.75" bottom="0.75" header="0.3" footer="0.3"/>
  <pageSetup scale="61" orientation="landscape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Alcon MSRP - Print Format</vt:lpstr>
      <vt:lpstr>Alcon MSRP - Data 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Charleen Gondeck</dc:creator>
  <cp:lastModifiedBy>Charleen Gondeck</cp:lastModifiedBy>
  <cp:lastPrinted>2019-01-25T22:36:35Z</cp:lastPrinted>
  <dcterms:created xsi:type="dcterms:W3CDTF">2017-01-06T15:34:32Z</dcterms:created>
  <dcterms:modified xsi:type="dcterms:W3CDTF">2019-03-26T16:58:20Z</dcterms:modified>
</cp:coreProperties>
</file>